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2.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
    </mc:Choice>
  </mc:AlternateContent>
  <bookViews>
    <workbookView xWindow="0" yWindow="0" windowWidth="28800" windowHeight="18000" activeTab="1"/>
  </bookViews>
  <sheets>
    <sheet name="Promedios" sheetId="1" state="hidden" r:id="rId1"/>
    <sheet name="Hoja 1. Gráficos Consumo" sheetId="4" r:id="rId2"/>
  </sheets>
  <definedNames>
    <definedName name="_xlnm.Print_Area" localSheetId="1">'Hoja 1. Gráficos Consumo'!$A$2:$O$176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D175" i="4" l="1"/>
  <c r="D141" i="4"/>
  <c r="D106" i="4"/>
  <c r="D71" i="4"/>
  <c r="D36" i="4"/>
  <c r="D73" i="1" l="1"/>
  <c r="C73" i="1"/>
  <c r="D49" i="1"/>
  <c r="C49" i="1"/>
  <c r="D25" i="1"/>
  <c r="C25" i="1"/>
  <c r="C121" i="1" l="1"/>
  <c r="D121" i="1"/>
  <c r="D97" i="1"/>
  <c r="C97" i="1"/>
</calcChain>
</file>

<file path=xl/sharedStrings.xml><?xml version="1.0" encoding="utf-8"?>
<sst xmlns="http://schemas.openxmlformats.org/spreadsheetml/2006/main" count="489" uniqueCount="182">
  <si>
    <t>Año</t>
  </si>
  <si>
    <t>Mes</t>
  </si>
  <si>
    <t>Consumo en m3</t>
  </si>
  <si>
    <t>Monto pagado en facturación*</t>
  </si>
  <si>
    <t>Enero</t>
  </si>
  <si>
    <t>Febrero</t>
  </si>
  <si>
    <t>Marzo</t>
  </si>
  <si>
    <t>Abril</t>
  </si>
  <si>
    <t>Mayo</t>
  </si>
  <si>
    <t>Junio</t>
  </si>
  <si>
    <t>Julio</t>
  </si>
  <si>
    <t>Agosto</t>
  </si>
  <si>
    <t>Septiembre</t>
  </si>
  <si>
    <t>Octubre</t>
  </si>
  <si>
    <t>Noviembre</t>
  </si>
  <si>
    <t>Diciembre</t>
  </si>
  <si>
    <t xml:space="preserve">Enero </t>
  </si>
  <si>
    <t>CONSOLIDADO CONSUMOS AGUA 2023 - 2024</t>
  </si>
  <si>
    <t xml:space="preserve">SEDE CALLE 22 </t>
  </si>
  <si>
    <t>SEDE CASA</t>
  </si>
  <si>
    <t>SEDE PANALPINA</t>
  </si>
  <si>
    <t>SEDE TIBIRITA</t>
  </si>
  <si>
    <t>SEDE PATIO FRESADO</t>
  </si>
  <si>
    <t>Promedio</t>
  </si>
  <si>
    <t>Sede edificio Central Calle 22- cuenta contrato 11441647</t>
  </si>
  <si>
    <t>Sede Casa - cuenta contrato 11442937</t>
  </si>
  <si>
    <t>Sede Panalpina - cuenta contrato 114420637</t>
  </si>
  <si>
    <t>Sede Tibirita - cuenta contrato 11928754</t>
  </si>
  <si>
    <t>PROMEDIO</t>
  </si>
  <si>
    <t xml:space="preserve">Sede Patio Fresado - cuenta contrato 49059219 </t>
  </si>
  <si>
    <t>**En la factura 11668260117 del periodo NOV/04/2023 - DIC/04/2023, de la sede edificio central; el valor del servicio de acueducto fue de $ 3.455.939. En este recibo se canceló el cambio de medidor digital por telemetría que fue de un valor de:  $5.777.230.</t>
  </si>
  <si>
    <t>***En la factura 42603977416 del periodo NOV/04/2023 - DIC/04/2023 de la sede de Panalpina, el valor del servicio de acueducto fue de $ 134,738. En este recibo se canceló el cambio de medidor (debido a fallas), que tuvo un valor de $ $442.548.</t>
  </si>
  <si>
    <t>**** En la factura 43268057312 del periodo AGO/06/2023 SEP/05/2023 de la sede de Patio fresado, el valor del servicio de acueducto fue de $ 54.868. En este recibo se canceló una revisión y cambio de empaques en el medidor, que tuvo un valor de $75.192.</t>
  </si>
  <si>
    <t>*La facturación que emite la EAAB al IDU es mensual. Es de aclarar que los análisis se realizaron, teniendo en cuenta las facturas emitidas por la empresa de acueducto y alcantarillado de Bogotá. La ultima factura emitida por el acueducto fue del 20 de mayo de 2024 para pago en junio 17 de 2024, correspondiente al periodo de consumo ABR/02/2024 - ABR/30/2024.</t>
  </si>
  <si>
    <t>Marzo *****</t>
  </si>
  <si>
    <t>******</t>
  </si>
  <si>
    <t xml:space="preserve">En las facturas de marzo y abril de la sede de patio fresado, el acueducto abono a estas facturas una abono pendiente del mes de octubre por una facturación errada. </t>
  </si>
  <si>
    <t>Periodo de consumo</t>
  </si>
  <si>
    <t xml:space="preserve">No. </t>
  </si>
  <si>
    <t>1. Sede Calle 22</t>
  </si>
  <si>
    <t>2. Sede Casita</t>
  </si>
  <si>
    <t>3. Sede Panalpina</t>
  </si>
  <si>
    <t>4. Sede Tibirita</t>
  </si>
  <si>
    <t xml:space="preserve">5. Sede Patio Fresado </t>
  </si>
  <si>
    <t>Crarrera 96 # 25G-27</t>
  </si>
  <si>
    <t>Carrera 30# 69-25 P1</t>
  </si>
  <si>
    <t>Calle 80 96 91</t>
  </si>
  <si>
    <t>Calle 22 # 6 27</t>
  </si>
  <si>
    <t>Carrera 7 # 21 93</t>
  </si>
  <si>
    <t xml:space="preserve">Notas: </t>
  </si>
  <si>
    <t>SEDE</t>
  </si>
  <si>
    <t>CUENTA 
CONTRATO</t>
  </si>
  <si>
    <t>DIRECCIÓN</t>
  </si>
  <si>
    <t>CUADRO RESUMEN</t>
  </si>
  <si>
    <t>Fuente: Subdirección Técnica de Recursos Físicos – STRF – IDU</t>
  </si>
  <si>
    <t>febrero</t>
  </si>
  <si>
    <t>marzo</t>
  </si>
  <si>
    <t>abril</t>
  </si>
  <si>
    <t>mayo</t>
  </si>
  <si>
    <t>junio</t>
  </si>
  <si>
    <t>julio</t>
  </si>
  <si>
    <t>agosto</t>
  </si>
  <si>
    <t>septiembre</t>
  </si>
  <si>
    <t>octubre</t>
  </si>
  <si>
    <t>noviembre</t>
  </si>
  <si>
    <t>diciembre</t>
  </si>
  <si>
    <t>Consumo
kilovatios</t>
  </si>
  <si>
    <t>0334366-3</t>
  </si>
  <si>
    <t>06 DIC/2023 A 05 ENE/2024</t>
  </si>
  <si>
    <t>2202103-2</t>
  </si>
  <si>
    <t>23 NOV/2023 A 21 DIC/2023</t>
  </si>
  <si>
    <t>Sede Patio Fresado - cuenta contrato 4729222-2</t>
  </si>
  <si>
    <t>4729222-2</t>
  </si>
  <si>
    <t>29 NOV/2023 A 28 DIC/2023</t>
  </si>
  <si>
    <t>07 DIC/2023 A 09 ENE/2024</t>
  </si>
  <si>
    <t>0328305-5</t>
  </si>
  <si>
    <t>05 DIC/2023 A 04 ENE/2024</t>
  </si>
  <si>
    <t>10 ENE/2024 A 06 FEB/2024</t>
  </si>
  <si>
    <t>05 ENE/2024 A 02 FEB/2024</t>
  </si>
  <si>
    <t>06 ENE/2024 A 05 FEB/2024</t>
  </si>
  <si>
    <t>22 DIC/2023 A 24 ENE/2024</t>
  </si>
  <si>
    <t>29 DIC/2023 A 29 ENE/2024</t>
  </si>
  <si>
    <t>03 FEB/2024 A 04 MAR/2024</t>
  </si>
  <si>
    <t>06 FEB/2024 A 05 MAR/2024</t>
  </si>
  <si>
    <t>07 FEB/2024 A 06 MAR/2024</t>
  </si>
  <si>
    <t>25 ENE/2024 A 21 FEB/2024</t>
  </si>
  <si>
    <t>30 ENE/2024 A 27 FEB/2024</t>
  </si>
  <si>
    <t>05 MAR/2024 A 04 ABR/2024</t>
  </si>
  <si>
    <t>06 MAR/2024 A 05 ABR/2024</t>
  </si>
  <si>
    <t>07 MAR/2024 A 08 ABR/2024</t>
  </si>
  <si>
    <t>28 FEB/2024 A 27 MAR/2024</t>
  </si>
  <si>
    <t>22 FEB/2024 A 20 MAR/2024</t>
  </si>
  <si>
    <t>05 ABR/2024 A 03 MAY/2024</t>
  </si>
  <si>
    <t>06 ABR/2024 A 06 MAY/2024</t>
  </si>
  <si>
    <t>09 ABR/2024 A 07 MAY/2024</t>
  </si>
  <si>
    <t>21 MAR/2024 A 22 ABR/2024</t>
  </si>
  <si>
    <t>28 MAR/2024 A 26 ABR/2024</t>
  </si>
  <si>
    <t>04 MAY/2024 A 04 JUN/2024</t>
  </si>
  <si>
    <t>07 MAY/2024 A 05 JUN/2024</t>
  </si>
  <si>
    <t>08 MAY/2024 A 06 JUN/2024</t>
  </si>
  <si>
    <t>23 ABR/2024 A 23 MAY/2024</t>
  </si>
  <si>
    <t>27 ABR/2024 A 28 MAY/2024</t>
  </si>
  <si>
    <t>05 JUN/2024 A 02 JUL/2024</t>
  </si>
  <si>
    <t>06 JUN/2024 A 03 JUL/2024</t>
  </si>
  <si>
    <t>07 JUN/2024 A 04 JUL/2024</t>
  </si>
  <si>
    <t>24 MAY/2024 A 22 JUN/2024</t>
  </si>
  <si>
    <t>29 MAY/2024 A 26 JUN/2024</t>
  </si>
  <si>
    <t>03 JUL/2024 A 01 AGO/2024</t>
  </si>
  <si>
    <t>04 JUL/2024 A 02 AGO/2024</t>
  </si>
  <si>
    <t>05 JUL/2024 A 05 AGO/2024</t>
  </si>
  <si>
    <t>23 JUN/2024 A 23 JUL/2024</t>
  </si>
  <si>
    <t>27 JUN/2024 A 26 JUL/2024</t>
  </si>
  <si>
    <t>02 AGO/2024 A 02 SEP/2024</t>
  </si>
  <si>
    <t>03 AGO/2024 A 03 SEP/2024</t>
  </si>
  <si>
    <t>06 AGO/2024 A 05 SEP/2024</t>
  </si>
  <si>
    <t>24 JUL/2024 A 22 AGO/2024</t>
  </si>
  <si>
    <t>27 JUL/2024 A 27 AGO/2024</t>
  </si>
  <si>
    <t>03 SEP/2024 A 02 OCT/2024</t>
  </si>
  <si>
    <t>04 SEP/2024 A 03 OCT/2024</t>
  </si>
  <si>
    <r>
      <t xml:space="preserve">Octubre </t>
    </r>
    <r>
      <rPr>
        <b/>
        <sz val="9"/>
        <color rgb="FFFF0000"/>
        <rFont val="Arial"/>
        <family val="2"/>
      </rPr>
      <t>(2)</t>
    </r>
  </si>
  <si>
    <t>06 SEP/2024 A 04 OCT/2024</t>
  </si>
  <si>
    <t>23 AGO/2024 A 20 SEP/2024</t>
  </si>
  <si>
    <t>28 AGO/2024 A 26 SEP/2024</t>
  </si>
  <si>
    <t>03 OCT/2024 A 01 NOV/2024</t>
  </si>
  <si>
    <r>
      <t xml:space="preserve">Noviembre </t>
    </r>
    <r>
      <rPr>
        <b/>
        <sz val="10"/>
        <color rgb="FFFF0000"/>
        <rFont val="Arial"/>
        <family val="2"/>
      </rPr>
      <t>(3)</t>
    </r>
  </si>
  <si>
    <t>04 OCT/2024 A 02 NOV/2024</t>
  </si>
  <si>
    <t>05 OCT/2024 A 05 NOV/2024</t>
  </si>
  <si>
    <t>21 SEP/2024 A 22 OCT/2024</t>
  </si>
  <si>
    <t>27 SEP/2024 A 28 OCT/2024</t>
  </si>
  <si>
    <t xml:space="preserve"> 2 NOV//2024 A 3 DIC/ 2024</t>
  </si>
  <si>
    <r>
      <t xml:space="preserve">Diciembre </t>
    </r>
    <r>
      <rPr>
        <b/>
        <sz val="10"/>
        <color rgb="FFFF0000"/>
        <rFont val="Arial"/>
        <family val="2"/>
      </rPr>
      <t>(4)</t>
    </r>
  </si>
  <si>
    <t>3 NOV/2024 A 04 DIC/2024</t>
  </si>
  <si>
    <t>6 NOV/2024 A 05 DIC/2024</t>
  </si>
  <si>
    <t>23 OCT/2024 A 21 NOV/2024</t>
  </si>
  <si>
    <t>29 OCT/2024 A 27 NOV/2024</t>
  </si>
  <si>
    <t>04 DIC/2024 A 03 ENE/2025</t>
  </si>
  <si>
    <t>05 DIC/2024 A 04 ENE/2025</t>
  </si>
  <si>
    <t>28 NOV/2024 A 27 DIC/2024</t>
  </si>
  <si>
    <t>22 NOV/2024 A 20 DIC/2024</t>
  </si>
  <si>
    <t>06 DIC/2024 A 07 ENE/2025</t>
  </si>
  <si>
    <t>04 ENE/2025 A 31 ENE/2025</t>
  </si>
  <si>
    <t>05 ENE/2025 A 03 FEB/2025</t>
  </si>
  <si>
    <t>08 ENE/2025 A 04 FEB/2025</t>
  </si>
  <si>
    <t>21 DIC/2024 A 21 ENE/2025</t>
  </si>
  <si>
    <t>28 DIC/2024 A 27 ENE/2025</t>
  </si>
  <si>
    <t>01 FEB/2025 A 03 MAR/2025</t>
  </si>
  <si>
    <t>04 FEB/2025 A 04 MAR/2025</t>
  </si>
  <si>
    <t>05 FEB/2025 A 05 MAR/2025</t>
  </si>
  <si>
    <t>22 ENE/2024 A 19 FEB/2025</t>
  </si>
  <si>
    <t>28 ENE/2025 A 25 FEB/2025</t>
  </si>
  <si>
    <t>04 MAR/2025 A 01 ABR/2025</t>
  </si>
  <si>
    <t>05 MAR/2025 A 02 ABR/2025</t>
  </si>
  <si>
    <t>06 MAR/2025 A 03 ABR/2025</t>
  </si>
  <si>
    <t>20 FEB/2025 A 20 MAR/2025</t>
  </si>
  <si>
    <t>26 FEB/2025 A 26 MAR/2025</t>
  </si>
  <si>
    <t xml:space="preserve"> 2 NOV//2024 A 4 DIC/ 2024</t>
  </si>
  <si>
    <t>3 NOV/2024 A 05 DIC/2024</t>
  </si>
  <si>
    <t>6 NOV/2024 A 06 DIC/2024</t>
  </si>
  <si>
    <t>23 OCT/2024 A 22 NOV/2024</t>
  </si>
  <si>
    <t>29 OCT/2024 A 28 NOV/2024</t>
  </si>
  <si>
    <r>
      <t xml:space="preserve">Enero </t>
    </r>
    <r>
      <rPr>
        <b/>
        <sz val="11"/>
        <color rgb="FFFF0000"/>
        <rFont val="Arial"/>
        <family val="2"/>
      </rPr>
      <t>(5)</t>
    </r>
  </si>
  <si>
    <r>
      <t>Abril</t>
    </r>
    <r>
      <rPr>
        <b/>
        <sz val="10"/>
        <color rgb="FFFF0000"/>
        <rFont val="Arial"/>
        <family val="2"/>
      </rPr>
      <t xml:space="preserve"> (6)</t>
    </r>
  </si>
  <si>
    <r>
      <rPr>
        <sz val="11"/>
        <color rgb="FFFF0000"/>
        <rFont val="Arial"/>
        <family val="2"/>
      </rPr>
      <t>(1)</t>
    </r>
    <r>
      <rPr>
        <sz val="11"/>
        <color theme="1"/>
        <rFont val="Arial"/>
        <family val="2"/>
      </rPr>
      <t xml:space="preserve"> La facturación que emite ENEL SA ESP al IDU es mensual. Es de aclarar que los análisis se realizaron teniendo en cuenta las facturas emitidas por ENEL SA ESP. Con el fin de tener una mejor gestión los pagos se realizan a través de la cuenta padre 3993905.</t>
    </r>
    <r>
      <rPr>
        <b/>
        <u/>
        <sz val="11"/>
        <color theme="1"/>
        <rFont val="Arial"/>
        <family val="2"/>
      </rPr>
      <t xml:space="preserve"> Para aclarar la cuenta padre unifica el costo de energía de todas las sedes, más no los consumos. </t>
    </r>
    <r>
      <rPr>
        <sz val="11"/>
        <color theme="1"/>
        <rFont val="Arial"/>
        <family val="2"/>
      </rPr>
      <t xml:space="preserve">
La última factura emitida por el acueducto fue del 12 de abril de 2025 para pago en abril 24 de 2025, correspondiente al periodo de consumo MAR/2025 a 10 ABR/2025.</t>
    </r>
  </si>
  <si>
    <r>
      <rPr>
        <sz val="11"/>
        <color rgb="FFFF0000"/>
        <rFont val="Arial"/>
        <family val="2"/>
      </rPr>
      <t xml:space="preserve">(2)  </t>
    </r>
    <r>
      <rPr>
        <sz val="11"/>
        <color theme="1"/>
        <rFont val="Arial"/>
        <family val="2"/>
      </rPr>
      <t xml:space="preserve">Para el mes de Octubre 2024, ENEL, emitio factura liquidando 2 periodos, ya que no se realizó la aplicación de pago del mes anterior (septiembre 2025), por tanto, se interpuso la PQR 678899087, teniendo respuesta positiva, por tanto emitieron, Pago servicio publico energía - número de cuenta padre 3993905-8, con periodo de facturación del 11 Septiembe a 10 Octubre de 2024, según comprobante de pago no. 14078886, por un valor de $39.849.280 con fecha de vencimiento el 18 octubre de 2024. Teniendo en cuenta lo anterior, en la columna </t>
    </r>
    <r>
      <rPr>
        <i/>
        <sz val="11"/>
        <color theme="1"/>
        <rFont val="Arial"/>
        <family val="2"/>
      </rPr>
      <t xml:space="preserve">"monto pagado de facturación" </t>
    </r>
    <r>
      <rPr>
        <sz val="11"/>
        <color theme="1"/>
        <rFont val="Arial"/>
        <family val="2"/>
      </rPr>
      <t xml:space="preserve">se coloca el costo del servicio de consumo del periodo. Ver anexo. Hoja 3: Relación pago cuenta padre. </t>
    </r>
  </si>
  <si>
    <r>
      <rPr>
        <sz val="11"/>
        <color rgb="FFFF0000"/>
        <rFont val="Arial"/>
        <family val="2"/>
      </rPr>
      <t>(3)</t>
    </r>
    <r>
      <rPr>
        <sz val="11"/>
        <color theme="1"/>
        <rFont val="Arial"/>
        <family val="2"/>
      </rPr>
      <t xml:space="preserve"> Para el mes de noviembre de 2024, emitió comprobante de pago a 14078886 ($39.849.280), pero no alcanzo a ingresar la aplicación de pago para el periodo, por tanto, enel emito la fac 332405347-0 por $68.444.720. 
La aplicación del saldo a favor, se vera reflejada en la facturación de diciembre. Teniendo en cuenta lo anterior, en la columna "monto pagado de facturación" se coloca el costo del servicio de consumo del periodo. Ver anexo. Hoja 3: Relación pago cuenta padre. </t>
    </r>
  </si>
  <si>
    <r>
      <rPr>
        <sz val="11"/>
        <color rgb="FFFF0000"/>
        <rFont val="Arial"/>
        <family val="2"/>
      </rPr>
      <t>(4)</t>
    </r>
    <r>
      <rPr>
        <sz val="11"/>
        <color theme="1"/>
        <rFont val="Arial"/>
        <family val="2"/>
      </rPr>
      <t>En el mes de dieciembre de 2024, el</t>
    </r>
    <r>
      <rPr>
        <sz val="11"/>
        <color rgb="FFFF0000"/>
        <rFont val="Arial"/>
        <family val="2"/>
      </rPr>
      <t xml:space="preserve"> </t>
    </r>
    <r>
      <rPr>
        <sz val="11"/>
        <color theme="1"/>
        <rFont val="Arial"/>
        <family val="2"/>
      </rPr>
      <t xml:space="preserve">Pago de servicio publico energía - número de cuenta padre 3993905-8, con periodo de facturación del periodo de facturación 22 NOVIEMBRE 2024 - 21 DE DICIEMBRE 2024, según COMPROBANTE DE PAGO 14561925 por un valor de $ 41.540.478 con fecha de vencimiento 10/12/2024. Por cierre de ciclo de enel, para el mes de diciembre 2024, no se alcanza a reflejar saldo a favor, por tanto expiden comprobante de pago.Teniendo en cuenta lo anterior, en la columna "monto pagado de facturación" se coloca el costo del servicio de consumo del periodo. Ver anexo. Hoja 3: Relación pago cuenta padre. 
</t>
    </r>
  </si>
  <si>
    <r>
      <rPr>
        <b/>
        <sz val="11"/>
        <color rgb="FFFF0000"/>
        <rFont val="Arial"/>
        <family val="2"/>
      </rPr>
      <t>(6)</t>
    </r>
    <r>
      <rPr>
        <sz val="11"/>
        <color theme="1"/>
        <rFont val="Arial"/>
        <family val="2"/>
      </rPr>
      <t xml:space="preserve"> La factura 347104739-5 del mes de abril de 2025, correspondiente 20 FEB/2025 A 20 MAR/2025, la liquidaron por un valor total de $507.770 ya que no palicaron el pago correspondiente del mes de marzo ($ $270.693), por lo anterior, se coloca la PQR con el fin de que realicen el ajsute  correspondiente. En la columna  "monto pagado de facturación", se coloca el valor del servicio del periodo. ($237.081)</t>
    </r>
  </si>
  <si>
    <r>
      <rPr>
        <sz val="11"/>
        <color rgb="FFFF0000"/>
        <rFont val="Arial"/>
        <family val="2"/>
      </rPr>
      <t xml:space="preserve">(5) </t>
    </r>
    <r>
      <rPr>
        <sz val="11"/>
        <color theme="1"/>
        <rFont val="Arial"/>
        <family val="2"/>
      </rPr>
      <t xml:space="preserve">La facturación correspondiente el mes de enero de 2025 del Pago servicio publico energía - número de cuenta padre 3993905-8, con periodo de facturación del 17 DE DICIEMBRE/2024-13 DE ENERO de 2025, según COMPROBANTE DE PAGO 15391308 por un valor de $ 3,305,920 con fecha de vencimiento 23/1/2025.  La cuenta padre 3993905, tenia un saldo a favor de $.32.879.668 Teniendo en cuenta lo anterior, en la columna "monto pagado de facturación" se coloca el costo del servicio de consumo del periodo. Ver anexo. Hoja 3: Relación pago cuenta padre. </t>
    </r>
  </si>
  <si>
    <t>2725644-0</t>
  </si>
  <si>
    <t xml:space="preserve">CONSOLIDADO CONSUMOS DE ENERGÍA SEDES IDU AÑOS 2023 - 2024 - 2025 </t>
  </si>
  <si>
    <t>Sede edificio Central Calle 22- cuenta contrato 0328305-5</t>
  </si>
  <si>
    <t>Sede Casa - cuenta contrato 0334366-3</t>
  </si>
  <si>
    <t>GRÁFICO CONSUMO ENERGÍA - SEDE IDU CALLE 22
PERIODO 2023 - 2024 - 2025</t>
  </si>
  <si>
    <t>GRÁFICO CONSUMO ENERGÍA - SEDE IDU CASA
PERIODO 2023 - 2024 - 2025</t>
  </si>
  <si>
    <t>GRÁFICO CONSUMO ENERGÍA - SEDE IDU PANALPINA
PERIODO 2023 - 2024 - 2025</t>
  </si>
  <si>
    <t>GRÁFICO CONSUMO ENERGÍA - SEDE IDU TIBIRITA
PERIODO 2023 - 2024 - 2025</t>
  </si>
  <si>
    <t>GRÁFICO CONSUMO ENERGÍA - SEDE IDU PATIO FRESADO
PERIODO 2023 - 2024 - 2025</t>
  </si>
  <si>
    <t>Sede Panalpina - cuenta contrato 2725644-0</t>
  </si>
  <si>
    <t>Sede Tibirita - cuenta contrato 2202103-2</t>
  </si>
  <si>
    <t>2 ABR/2025 A 2 MAY/2025</t>
  </si>
  <si>
    <t>03 ABR/2025 A MAY 3/2025</t>
  </si>
  <si>
    <t xml:space="preserve">Mayo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</si>
</sst>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 #,##0.00_-;\-&quot;$&quot;\ * #,##0.00_-;_-&quot;$&quot;\ * &quot;-&quot;??_-;_-@_-"/>
    <numFmt numFmtId="164" formatCode="_-&quot;$&quot;\ * #,##0_-;\-&quot;$&quot;\ * #,##0_-;_-&quot;$&quot;\ * &quot;-&quot;??_-;_-@_-"/>
    <numFmt numFmtId="165" formatCode="0.0"/>
  </numFmts>
  <fonts count="16" x14ac:knownFonts="1">
    <font>
      <sz val="11"/>
      <color theme="1"/>
      <name val="Calibri"/>
      <family val="2"/>
      <scheme val="minor"/>
    </font>
    <font>
      <sz val="11"/>
      <color theme="1"/>
      <name val="Calibri"/>
      <family val="2"/>
      <scheme val="minor"/>
    </font>
    <font>
      <sz val="12"/>
      <color theme="1"/>
      <name val="Arial"/>
      <family val="2"/>
    </font>
    <font>
      <sz val="11"/>
      <color theme="1"/>
      <name val="Arial"/>
      <family val="2"/>
    </font>
    <font>
      <b/>
      <sz val="11"/>
      <color theme="1"/>
      <name val="Arial"/>
      <family val="2"/>
    </font>
    <font>
      <b/>
      <sz val="14"/>
      <color theme="1"/>
      <name val="Arial"/>
      <family val="2"/>
    </font>
    <font>
      <b/>
      <sz val="12"/>
      <color theme="1"/>
      <name val="Arial"/>
      <family val="2"/>
    </font>
    <font>
      <sz val="11"/>
      <name val="Arial"/>
      <family val="2"/>
    </font>
    <font>
      <b/>
      <sz val="11"/>
      <color rgb="FFFF0000"/>
      <name val="Arial"/>
      <family val="2"/>
    </font>
    <font>
      <sz val="11"/>
      <color rgb="FFFF0000"/>
      <name val="Arial"/>
      <family val="2"/>
    </font>
    <font>
      <sz val="10"/>
      <color theme="1"/>
      <name val="Arial"/>
      <family val="2"/>
    </font>
    <font>
      <b/>
      <sz val="9"/>
      <color rgb="FFFF0000"/>
      <name val="Arial"/>
      <family val="2"/>
    </font>
    <font>
      <b/>
      <sz val="10"/>
      <color rgb="FFFF0000"/>
      <name val="Arial"/>
      <family val="2"/>
    </font>
    <font>
      <sz val="8"/>
      <name val="Calibri"/>
      <family val="2"/>
      <scheme val="minor"/>
    </font>
    <font>
      <i/>
      <sz val="11"/>
      <color theme="1"/>
      <name val="Arial"/>
      <family val="2"/>
    </font>
    <font>
      <b/>
      <u/>
      <sz val="11"/>
      <color theme="1"/>
      <name val="Arial"/>
      <family val="2"/>
    </font>
  </fonts>
  <fills count="7">
    <fill>
      <patternFill patternType="none"/>
    </fill>
    <fill>
      <patternFill patternType="gray125"/>
    </fill>
    <fill>
      <patternFill patternType="solid">
        <fgColor rgb="FFD0CECE"/>
        <bgColor indexed="64"/>
      </patternFill>
    </fill>
    <fill>
      <patternFill patternType="solid">
        <fgColor theme="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4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289">
    <xf numFmtId="0" fontId="0" fillId="0" borderId="0" xfId="0"/>
    <xf numFmtId="0" fontId="2" fillId="0" borderId="5" xfId="0" applyFont="1" applyBorder="1" applyAlignment="1">
      <alignment horizontal="justify" vertical="center" wrapText="1"/>
    </xf>
    <xf numFmtId="0" fontId="2" fillId="0" borderId="5" xfId="0" applyFont="1" applyBorder="1" applyAlignment="1">
      <alignment horizontal="center" vertical="center" wrapText="1"/>
    </xf>
    <xf numFmtId="0" fontId="3" fillId="0" borderId="5" xfId="0" applyFont="1" applyBorder="1" applyAlignment="1">
      <alignment horizontal="center" vertical="center" wrapText="1"/>
    </xf>
    <xf numFmtId="0" fontId="2" fillId="0" borderId="8" xfId="0" applyFont="1" applyBorder="1" applyAlignment="1">
      <alignment horizontal="center" vertical="center" wrapText="1"/>
    </xf>
    <xf numFmtId="0" fontId="3" fillId="0" borderId="0" xfId="0" applyFont="1"/>
    <xf numFmtId="0" fontId="3" fillId="0" borderId="0" xfId="0" applyFont="1" applyAlignment="1">
      <alignment horizontal="left"/>
    </xf>
    <xf numFmtId="0" fontId="3" fillId="0" borderId="5" xfId="0" applyFont="1" applyBorder="1" applyAlignment="1">
      <alignment horizontal="left" vertical="center" wrapText="1"/>
    </xf>
    <xf numFmtId="0" fontId="3" fillId="0" borderId="8" xfId="0" applyFont="1" applyBorder="1" applyAlignment="1">
      <alignment horizontal="center" vertical="center" wrapText="1"/>
    </xf>
    <xf numFmtId="0" fontId="4" fillId="2" borderId="11" xfId="0" applyFont="1" applyFill="1" applyBorder="1" applyAlignment="1">
      <alignment horizontal="center" vertical="center" wrapText="1"/>
    </xf>
    <xf numFmtId="0" fontId="4" fillId="2" borderId="7" xfId="0" applyFont="1" applyFill="1" applyBorder="1" applyAlignment="1">
      <alignment horizontal="left" vertical="center" wrapText="1"/>
    </xf>
    <xf numFmtId="0" fontId="4" fillId="2" borderId="7"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3" fillId="0" borderId="14" xfId="0" applyFont="1" applyBorder="1" applyAlignment="1">
      <alignment horizontal="left" vertical="center" wrapText="1"/>
    </xf>
    <xf numFmtId="0" fontId="3" fillId="0" borderId="14" xfId="0" applyFont="1" applyBorder="1" applyAlignment="1">
      <alignment horizontal="center" vertical="center" wrapText="1"/>
    </xf>
    <xf numFmtId="164" fontId="3" fillId="0" borderId="15" xfId="1" applyNumberFormat="1" applyFont="1" applyBorder="1" applyAlignment="1">
      <alignment horizontal="center" vertical="center" wrapText="1"/>
    </xf>
    <xf numFmtId="164" fontId="3" fillId="0" borderId="17" xfId="1" applyNumberFormat="1" applyFont="1" applyBorder="1" applyAlignment="1">
      <alignment horizontal="center" vertical="center" wrapText="1"/>
    </xf>
    <xf numFmtId="0" fontId="3" fillId="0" borderId="19" xfId="0" applyFont="1" applyBorder="1" applyAlignment="1">
      <alignment horizontal="left" vertical="center" wrapText="1"/>
    </xf>
    <xf numFmtId="164" fontId="3" fillId="0" borderId="20" xfId="1" applyNumberFormat="1" applyFont="1" applyBorder="1" applyAlignment="1">
      <alignment horizontal="center" vertical="center" wrapText="1"/>
    </xf>
    <xf numFmtId="0" fontId="3" fillId="4" borderId="14" xfId="0" applyFont="1" applyFill="1" applyBorder="1" applyAlignment="1">
      <alignment horizontal="left" vertical="center" wrapText="1"/>
    </xf>
    <xf numFmtId="0" fontId="3" fillId="4" borderId="14" xfId="0" applyFont="1" applyFill="1" applyBorder="1" applyAlignment="1">
      <alignment horizontal="center" vertical="center" wrapText="1"/>
    </xf>
    <xf numFmtId="164" fontId="3" fillId="4" borderId="15" xfId="1" applyNumberFormat="1" applyFont="1" applyFill="1" applyBorder="1" applyAlignment="1">
      <alignment horizontal="center" vertical="center" wrapText="1"/>
    </xf>
    <xf numFmtId="0" fontId="3" fillId="4" borderId="5" xfId="0" applyFont="1" applyFill="1" applyBorder="1" applyAlignment="1">
      <alignment horizontal="left" vertical="center" wrapText="1"/>
    </xf>
    <xf numFmtId="0" fontId="3" fillId="4" borderId="5" xfId="0" applyFont="1" applyFill="1" applyBorder="1" applyAlignment="1">
      <alignment horizontal="center" vertical="center" wrapText="1"/>
    </xf>
    <xf numFmtId="164" fontId="3" fillId="4" borderId="17" xfId="1" applyNumberFormat="1" applyFont="1" applyFill="1" applyBorder="1" applyAlignment="1">
      <alignment horizontal="center" vertical="center" wrapText="1"/>
    </xf>
    <xf numFmtId="0" fontId="4" fillId="2" borderId="21" xfId="0" applyFont="1" applyFill="1" applyBorder="1" applyAlignment="1">
      <alignment horizontal="center" vertical="center" wrapText="1"/>
    </xf>
    <xf numFmtId="0" fontId="4" fillId="2" borderId="22" xfId="0" applyFont="1" applyFill="1" applyBorder="1" applyAlignment="1">
      <alignment horizontal="left" vertical="center" wrapText="1"/>
    </xf>
    <xf numFmtId="0" fontId="4"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3" fillId="0" borderId="8" xfId="0" applyFont="1" applyBorder="1" applyAlignment="1">
      <alignment horizontal="left" vertical="center" wrapText="1"/>
    </xf>
    <xf numFmtId="164" fontId="3" fillId="0" borderId="24" xfId="1" applyNumberFormat="1" applyFont="1" applyBorder="1" applyAlignment="1">
      <alignment horizontal="center" vertical="center" wrapText="1"/>
    </xf>
    <xf numFmtId="0" fontId="2" fillId="0" borderId="14" xfId="0" applyFont="1" applyBorder="1" applyAlignment="1">
      <alignment horizontal="justify" vertical="center" wrapText="1"/>
    </xf>
    <xf numFmtId="0" fontId="2" fillId="0" borderId="14" xfId="0" applyFont="1" applyBorder="1" applyAlignment="1">
      <alignment horizontal="center" vertical="center" wrapText="1"/>
    </xf>
    <xf numFmtId="164" fontId="2" fillId="0" borderId="15" xfId="1" applyNumberFormat="1" applyFont="1" applyBorder="1" applyAlignment="1">
      <alignment horizontal="center" vertical="center" wrapText="1"/>
    </xf>
    <xf numFmtId="164" fontId="2" fillId="0" borderId="17" xfId="1" applyNumberFormat="1" applyFont="1" applyBorder="1" applyAlignment="1">
      <alignment horizontal="center" vertical="center" wrapText="1"/>
    </xf>
    <xf numFmtId="0" fontId="2" fillId="0" borderId="6" xfId="0" applyFont="1" applyBorder="1" applyAlignment="1">
      <alignment horizontal="justify" vertical="center" wrapText="1"/>
    </xf>
    <xf numFmtId="3" fontId="2" fillId="0" borderId="6" xfId="0" applyNumberFormat="1" applyFont="1" applyBorder="1" applyAlignment="1">
      <alignment horizontal="center" vertical="center" wrapText="1"/>
    </xf>
    <xf numFmtId="164" fontId="2" fillId="0" borderId="27" xfId="1" applyNumberFormat="1" applyFont="1" applyBorder="1" applyAlignment="1">
      <alignment horizontal="center" vertical="center" wrapText="1"/>
    </xf>
    <xf numFmtId="0" fontId="2" fillId="4" borderId="14" xfId="0" applyFont="1" applyFill="1" applyBorder="1" applyAlignment="1">
      <alignment horizontal="justify" vertical="center" wrapText="1"/>
    </xf>
    <xf numFmtId="0" fontId="2" fillId="4" borderId="14" xfId="0" applyFont="1" applyFill="1" applyBorder="1" applyAlignment="1">
      <alignment horizontal="center" vertical="center" wrapText="1"/>
    </xf>
    <xf numFmtId="164" fontId="2" fillId="4" borderId="15" xfId="1" applyNumberFormat="1" applyFont="1" applyFill="1" applyBorder="1" applyAlignment="1">
      <alignment horizontal="center" vertical="center" wrapText="1"/>
    </xf>
    <xf numFmtId="0" fontId="2" fillId="4" borderId="5" xfId="0" applyFont="1" applyFill="1" applyBorder="1" applyAlignment="1">
      <alignment horizontal="justify" vertical="center" wrapText="1"/>
    </xf>
    <xf numFmtId="0" fontId="2" fillId="4" borderId="5" xfId="0" applyFont="1" applyFill="1" applyBorder="1" applyAlignment="1">
      <alignment horizontal="center" vertical="center" wrapText="1"/>
    </xf>
    <xf numFmtId="164" fontId="2" fillId="4" borderId="17" xfId="1" applyNumberFormat="1" applyFont="1" applyFill="1" applyBorder="1" applyAlignment="1">
      <alignment horizontal="center" vertical="center" wrapText="1"/>
    </xf>
    <xf numFmtId="0" fontId="2" fillId="4" borderId="19" xfId="0" applyFont="1" applyFill="1" applyBorder="1" applyAlignment="1">
      <alignment horizontal="justify" vertical="center" wrapText="1"/>
    </xf>
    <xf numFmtId="0" fontId="2" fillId="4" borderId="19" xfId="0" applyFont="1" applyFill="1" applyBorder="1" applyAlignment="1">
      <alignment horizontal="center" vertical="center" wrapText="1"/>
    </xf>
    <xf numFmtId="164" fontId="2" fillId="4" borderId="20" xfId="1" applyNumberFormat="1" applyFont="1" applyFill="1" applyBorder="1" applyAlignment="1">
      <alignment horizontal="center" vertical="center" wrapText="1"/>
    </xf>
    <xf numFmtId="0" fontId="2" fillId="0" borderId="8" xfId="0" applyFont="1" applyBorder="1" applyAlignment="1">
      <alignment horizontal="justify" vertical="center" wrapText="1"/>
    </xf>
    <xf numFmtId="164" fontId="2" fillId="0" borderId="24" xfId="1" applyNumberFormat="1" applyFont="1" applyBorder="1" applyAlignment="1">
      <alignment horizontal="center" vertical="center" wrapText="1"/>
    </xf>
    <xf numFmtId="0" fontId="4" fillId="2" borderId="26"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5" borderId="0" xfId="0" applyFont="1" applyFill="1" applyAlignment="1">
      <alignment horizontal="center" vertical="center"/>
    </xf>
    <xf numFmtId="0" fontId="3" fillId="0" borderId="0" xfId="0" applyFont="1" applyAlignment="1">
      <alignment horizontal="center"/>
    </xf>
    <xf numFmtId="0" fontId="3" fillId="0" borderId="33" xfId="0" applyFont="1" applyBorder="1" applyAlignment="1">
      <alignment horizontal="center"/>
    </xf>
    <xf numFmtId="0" fontId="5" fillId="0" borderId="34" xfId="0" applyFont="1" applyBorder="1" applyAlignment="1">
      <alignment horizontal="center"/>
    </xf>
    <xf numFmtId="0" fontId="5" fillId="0" borderId="30" xfId="0" applyFont="1" applyBorder="1" applyAlignment="1">
      <alignment horizontal="center"/>
    </xf>
    <xf numFmtId="165" fontId="5" fillId="0" borderId="30" xfId="0" applyNumberFormat="1" applyFont="1" applyBorder="1" applyAlignment="1">
      <alignment horizontal="center"/>
    </xf>
    <xf numFmtId="164" fontId="5" fillId="0" borderId="30" xfId="0" applyNumberFormat="1" applyFont="1" applyBorder="1"/>
    <xf numFmtId="0" fontId="3" fillId="0" borderId="4" xfId="0" applyFont="1" applyBorder="1"/>
    <xf numFmtId="0" fontId="4" fillId="5" borderId="9" xfId="0" applyFont="1" applyFill="1" applyBorder="1" applyAlignment="1">
      <alignment horizontal="center"/>
    </xf>
    <xf numFmtId="0" fontId="4" fillId="5" borderId="10" xfId="0" applyFont="1" applyFill="1" applyBorder="1" applyAlignment="1">
      <alignment horizontal="center"/>
    </xf>
    <xf numFmtId="0" fontId="4" fillId="5" borderId="2" xfId="0" applyFont="1" applyFill="1" applyBorder="1" applyAlignment="1">
      <alignment horizont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5" borderId="33" xfId="0" applyFont="1" applyFill="1" applyBorder="1" applyAlignment="1">
      <alignment horizontal="center" vertical="center" wrapText="1"/>
    </xf>
    <xf numFmtId="164" fontId="5" fillId="5" borderId="33" xfId="1" applyNumberFormat="1" applyFont="1" applyFill="1" applyBorder="1" applyAlignment="1">
      <alignment horizontal="center" vertical="center" wrapText="1"/>
    </xf>
    <xf numFmtId="0" fontId="4" fillId="5" borderId="35" xfId="0" applyFont="1" applyFill="1" applyBorder="1" applyAlignment="1">
      <alignment horizontal="center" vertical="center"/>
    </xf>
    <xf numFmtId="0" fontId="4" fillId="5" borderId="4" xfId="0" applyFont="1" applyFill="1" applyBorder="1" applyAlignment="1">
      <alignment horizontal="center" vertical="center"/>
    </xf>
    <xf numFmtId="0" fontId="2" fillId="4" borderId="6" xfId="0" applyFont="1" applyFill="1" applyBorder="1" applyAlignment="1">
      <alignment horizontal="justify" vertical="center" wrapText="1"/>
    </xf>
    <xf numFmtId="0" fontId="2" fillId="4" borderId="6" xfId="0" applyFont="1" applyFill="1" applyBorder="1" applyAlignment="1">
      <alignment horizontal="center" vertical="center" wrapText="1"/>
    </xf>
    <xf numFmtId="164" fontId="2" fillId="4" borderId="27" xfId="1" applyNumberFormat="1" applyFont="1" applyFill="1" applyBorder="1" applyAlignment="1">
      <alignment horizontal="center" vertical="center" wrapText="1"/>
    </xf>
    <xf numFmtId="0" fontId="4" fillId="0" borderId="0" xfId="0" applyFont="1" applyAlignment="1">
      <alignment horizontal="center" vertical="center"/>
    </xf>
    <xf numFmtId="164" fontId="4" fillId="0" borderId="0" xfId="0" applyNumberFormat="1" applyFont="1" applyAlignment="1">
      <alignment horizontal="center" vertical="center"/>
    </xf>
    <xf numFmtId="0" fontId="3" fillId="0" borderId="35" xfId="0" applyFont="1" applyBorder="1"/>
    <xf numFmtId="0" fontId="6" fillId="0" borderId="5"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9" xfId="0" applyFont="1" applyBorder="1" applyAlignment="1">
      <alignment horizontal="center" vertical="center" wrapText="1"/>
    </xf>
    <xf numFmtId="0" fontId="7" fillId="4" borderId="1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3" fillId="4" borderId="11" xfId="0" applyFont="1" applyFill="1" applyBorder="1" applyAlignment="1">
      <alignment horizontal="justify" vertical="center" wrapText="1"/>
    </xf>
    <xf numFmtId="165" fontId="5" fillId="0" borderId="37" xfId="0" applyNumberFormat="1" applyFont="1" applyBorder="1" applyAlignment="1">
      <alignment horizontal="center" vertical="center"/>
    </xf>
    <xf numFmtId="164" fontId="5" fillId="0" borderId="38" xfId="0" applyNumberFormat="1" applyFont="1" applyBorder="1" applyAlignment="1">
      <alignment vertical="center"/>
    </xf>
    <xf numFmtId="0" fontId="3" fillId="4" borderId="25" xfId="0" applyFont="1" applyFill="1" applyBorder="1" applyAlignment="1">
      <alignment horizontal="justify" vertical="center" wrapText="1"/>
    </xf>
    <xf numFmtId="0" fontId="3" fillId="4" borderId="19" xfId="0" applyFont="1" applyFill="1" applyBorder="1" applyAlignment="1">
      <alignment horizontal="left" vertical="center" wrapText="1"/>
    </xf>
    <xf numFmtId="0" fontId="7" fillId="4" borderId="19" xfId="0" applyFont="1" applyFill="1" applyBorder="1" applyAlignment="1">
      <alignment horizontal="center" vertical="center" wrapText="1"/>
    </xf>
    <xf numFmtId="164" fontId="3" fillId="4" borderId="20" xfId="1" applyNumberFormat="1" applyFont="1" applyFill="1" applyBorder="1" applyAlignment="1">
      <alignment horizontal="center" vertical="center" wrapText="1"/>
    </xf>
    <xf numFmtId="0" fontId="5" fillId="0" borderId="37" xfId="0" applyFont="1" applyBorder="1" applyAlignment="1">
      <alignment horizontal="center" vertical="center"/>
    </xf>
    <xf numFmtId="0" fontId="3" fillId="0" borderId="6" xfId="0" applyFont="1" applyBorder="1" applyAlignment="1">
      <alignment horizontal="left" vertical="center" wrapText="1"/>
    </xf>
    <xf numFmtId="0" fontId="3" fillId="0" borderId="6" xfId="0" applyFont="1" applyBorder="1" applyAlignment="1">
      <alignment horizontal="center" vertical="center" wrapText="1"/>
    </xf>
    <xf numFmtId="164" fontId="3" fillId="0" borderId="27" xfId="1" applyNumberFormat="1" applyFont="1" applyBorder="1" applyAlignment="1">
      <alignment horizontal="center" vertical="center" wrapText="1"/>
    </xf>
    <xf numFmtId="0" fontId="5" fillId="5" borderId="37" xfId="0" applyFont="1" applyFill="1" applyBorder="1" applyAlignment="1">
      <alignment horizontal="center" vertical="center" wrapText="1"/>
    </xf>
    <xf numFmtId="164" fontId="5" fillId="5" borderId="38" xfId="1" applyNumberFormat="1" applyFont="1" applyFill="1" applyBorder="1" applyAlignment="1">
      <alignment horizontal="center" vertical="center" wrapText="1"/>
    </xf>
    <xf numFmtId="0" fontId="3" fillId="4" borderId="19" xfId="0" applyFont="1" applyFill="1" applyBorder="1" applyAlignment="1">
      <alignment horizontal="center" vertical="center" wrapText="1"/>
    </xf>
    <xf numFmtId="0" fontId="5" fillId="5" borderId="39" xfId="0" applyFont="1" applyFill="1" applyBorder="1" applyAlignment="1">
      <alignment horizontal="center" vertical="center" wrapText="1"/>
    </xf>
    <xf numFmtId="164" fontId="5" fillId="5" borderId="3" xfId="1" applyNumberFormat="1" applyFont="1" applyFill="1" applyBorder="1" applyAlignment="1">
      <alignment horizontal="center" vertical="center" wrapText="1"/>
    </xf>
    <xf numFmtId="164" fontId="2" fillId="3" borderId="27" xfId="1" applyNumberFormat="1" applyFont="1" applyFill="1" applyBorder="1" applyAlignment="1">
      <alignment horizontal="center" vertical="center" wrapText="1"/>
    </xf>
    <xf numFmtId="0" fontId="2" fillId="0" borderId="6" xfId="0" applyFont="1" applyBorder="1" applyAlignment="1">
      <alignment horizontal="center" vertical="center" wrapText="1"/>
    </xf>
    <xf numFmtId="164" fontId="5" fillId="0" borderId="38" xfId="0" applyNumberFormat="1" applyFont="1" applyBorder="1" applyAlignment="1">
      <alignment horizontal="center" vertical="center"/>
    </xf>
    <xf numFmtId="0" fontId="5" fillId="0" borderId="37" xfId="0" applyFont="1" applyBorder="1" applyAlignment="1">
      <alignment horizontal="left" vertical="center"/>
    </xf>
    <xf numFmtId="164" fontId="5" fillId="0" borderId="37" xfId="0" applyNumberFormat="1" applyFont="1" applyBorder="1" applyAlignment="1">
      <alignment horizontal="left" vertical="center"/>
    </xf>
    <xf numFmtId="0" fontId="4" fillId="2" borderId="41" xfId="0" applyFont="1" applyFill="1" applyBorder="1" applyAlignment="1">
      <alignment horizontal="left" vertical="center" wrapText="1"/>
    </xf>
    <xf numFmtId="0" fontId="4" fillId="0" borderId="35" xfId="0" applyFont="1" applyBorder="1" applyAlignment="1">
      <alignment horizontal="center" vertical="center"/>
    </xf>
    <xf numFmtId="17" fontId="3" fillId="4" borderId="14" xfId="0" applyNumberFormat="1" applyFont="1" applyFill="1" applyBorder="1" applyAlignment="1">
      <alignment horizontal="center" vertical="center" wrapText="1"/>
    </xf>
    <xf numFmtId="17" fontId="3" fillId="4" borderId="5" xfId="0" applyNumberFormat="1" applyFont="1" applyFill="1" applyBorder="1" applyAlignment="1">
      <alignment horizontal="center" vertical="center" wrapText="1"/>
    </xf>
    <xf numFmtId="0" fontId="3" fillId="0" borderId="4" xfId="0" applyFont="1" applyBorder="1" applyAlignment="1">
      <alignment horizontal="center"/>
    </xf>
    <xf numFmtId="0" fontId="3" fillId="4" borderId="6" xfId="0" applyFont="1" applyFill="1" applyBorder="1" applyAlignment="1">
      <alignment horizontal="center" vertical="center" wrapText="1"/>
    </xf>
    <xf numFmtId="0" fontId="5" fillId="0" borderId="35" xfId="0" applyFont="1" applyBorder="1" applyAlignment="1">
      <alignment horizontal="center" vertical="center"/>
    </xf>
    <xf numFmtId="0" fontId="5" fillId="0" borderId="0" xfId="0" applyFont="1" applyAlignment="1">
      <alignment horizontal="center" vertical="center"/>
    </xf>
    <xf numFmtId="165" fontId="5" fillId="0" borderId="0" xfId="0" applyNumberFormat="1" applyFont="1" applyAlignment="1">
      <alignment horizontal="center" vertical="center"/>
    </xf>
    <xf numFmtId="0" fontId="4" fillId="5" borderId="0" xfId="0" applyFont="1" applyFill="1" applyAlignment="1">
      <alignment vertical="center"/>
    </xf>
    <xf numFmtId="0" fontId="2" fillId="5" borderId="5" xfId="0" applyFont="1" applyFill="1" applyBorder="1" applyAlignment="1">
      <alignment horizontal="center" vertical="center" wrapText="1"/>
    </xf>
    <xf numFmtId="0" fontId="2" fillId="5" borderId="19" xfId="0" applyFont="1" applyFill="1" applyBorder="1" applyAlignment="1">
      <alignment horizontal="center" vertical="center" wrapText="1"/>
    </xf>
    <xf numFmtId="0" fontId="2" fillId="5" borderId="14"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5" xfId="0" applyFont="1" applyFill="1" applyBorder="1" applyAlignment="1">
      <alignment horizontal="center" vertical="center" wrapText="1"/>
    </xf>
    <xf numFmtId="0" fontId="3" fillId="5" borderId="19" xfId="0" applyFont="1" applyFill="1" applyBorder="1" applyAlignment="1">
      <alignment horizontal="center" vertical="center" wrapText="1"/>
    </xf>
    <xf numFmtId="0" fontId="3" fillId="0" borderId="19" xfId="0" applyFont="1" applyBorder="1" applyAlignment="1">
      <alignment horizontal="center" vertical="center" wrapText="1"/>
    </xf>
    <xf numFmtId="0" fontId="3" fillId="0" borderId="0" xfId="0" applyFont="1" applyAlignment="1">
      <alignment vertical="center"/>
    </xf>
    <xf numFmtId="17" fontId="3" fillId="5" borderId="45" xfId="0" applyNumberFormat="1" applyFont="1" applyFill="1" applyBorder="1" applyAlignment="1">
      <alignment horizontal="center" vertical="center" wrapText="1"/>
    </xf>
    <xf numFmtId="17" fontId="2" fillId="5" borderId="45" xfId="0" applyNumberFormat="1" applyFont="1" applyFill="1" applyBorder="1" applyAlignment="1">
      <alignment horizontal="center" vertical="center" wrapText="1"/>
    </xf>
    <xf numFmtId="17" fontId="2" fillId="5" borderId="44" xfId="0" applyNumberFormat="1" applyFont="1" applyFill="1" applyBorder="1" applyAlignment="1">
      <alignment horizontal="center" vertical="center" wrapText="1"/>
    </xf>
    <xf numFmtId="17" fontId="2" fillId="5" borderId="46" xfId="0" applyNumberFormat="1" applyFont="1" applyFill="1" applyBorder="1" applyAlignment="1">
      <alignment horizontal="center" vertical="center" wrapText="1"/>
    </xf>
    <xf numFmtId="0" fontId="4" fillId="0" borderId="43" xfId="0" applyFont="1" applyBorder="1" applyAlignment="1">
      <alignment horizontal="center" vertical="center"/>
    </xf>
    <xf numFmtId="0" fontId="4" fillId="0" borderId="0" xfId="0" applyFont="1"/>
    <xf numFmtId="0" fontId="4" fillId="0" borderId="1" xfId="0" applyFont="1" applyBorder="1" applyAlignment="1">
      <alignment horizontal="center" vertical="center"/>
    </xf>
    <xf numFmtId="0" fontId="4" fillId="6" borderId="22" xfId="0" applyFont="1" applyFill="1" applyBorder="1" applyAlignment="1">
      <alignment horizontal="center" vertical="center" wrapText="1"/>
    </xf>
    <xf numFmtId="0" fontId="4" fillId="6" borderId="23" xfId="0" applyFont="1" applyFill="1" applyBorder="1" applyAlignment="1">
      <alignment horizontal="center" vertical="center" wrapText="1"/>
    </xf>
    <xf numFmtId="0" fontId="3" fillId="0" borderId="5" xfId="0" applyFont="1" applyBorder="1" applyAlignment="1">
      <alignment vertical="center"/>
    </xf>
    <xf numFmtId="0" fontId="4" fillId="5" borderId="0" xfId="0" applyFont="1" applyFill="1" applyAlignment="1">
      <alignment horizontal="center" vertical="center" wrapText="1"/>
    </xf>
    <xf numFmtId="164" fontId="3" fillId="5" borderId="0" xfId="0" applyNumberFormat="1" applyFont="1" applyFill="1"/>
    <xf numFmtId="0" fontId="3" fillId="5" borderId="0" xfId="0" applyFont="1" applyFill="1"/>
    <xf numFmtId="0" fontId="3" fillId="0" borderId="19" xfId="0" applyFont="1" applyBorder="1" applyAlignment="1">
      <alignment vertical="center"/>
    </xf>
    <xf numFmtId="0" fontId="4" fillId="5" borderId="35" xfId="0" applyFont="1" applyFill="1" applyBorder="1" applyAlignment="1">
      <alignment vertical="center"/>
    </xf>
    <xf numFmtId="0" fontId="3" fillId="0" borderId="0" xfId="0" applyFont="1" applyAlignment="1">
      <alignment horizontal="center" vertical="center"/>
    </xf>
    <xf numFmtId="0" fontId="4" fillId="2" borderId="1" xfId="0" applyFont="1" applyFill="1" applyBorder="1" applyAlignment="1">
      <alignment horizontal="center" vertical="center" wrapText="1"/>
    </xf>
    <xf numFmtId="0" fontId="4" fillId="5" borderId="10" xfId="0" applyFont="1" applyFill="1" applyBorder="1" applyAlignment="1">
      <alignment horizontal="center" vertical="center"/>
    </xf>
    <xf numFmtId="17" fontId="3" fillId="5" borderId="44" xfId="0" applyNumberFormat="1" applyFont="1" applyFill="1" applyBorder="1" applyAlignment="1">
      <alignment horizontal="center" vertical="center" wrapText="1"/>
    </xf>
    <xf numFmtId="0" fontId="4" fillId="2" borderId="28" xfId="0" applyFont="1" applyFill="1" applyBorder="1" applyAlignment="1">
      <alignment horizontal="left" vertical="center" wrapText="1"/>
    </xf>
    <xf numFmtId="0" fontId="3" fillId="0" borderId="16" xfId="0" applyFont="1" applyBorder="1" applyAlignment="1">
      <alignment vertical="center"/>
    </xf>
    <xf numFmtId="0" fontId="3" fillId="0" borderId="18" xfId="0" applyFont="1" applyBorder="1" applyAlignment="1">
      <alignment vertical="center"/>
    </xf>
    <xf numFmtId="1" fontId="10" fillId="5" borderId="0" xfId="0" applyNumberFormat="1" applyFont="1" applyFill="1" applyAlignment="1">
      <alignment horizontal="center" vertical="center"/>
    </xf>
    <xf numFmtId="0" fontId="3" fillId="5" borderId="0" xfId="0" applyFont="1" applyFill="1" applyAlignment="1">
      <alignment horizontal="center" vertical="center"/>
    </xf>
    <xf numFmtId="1" fontId="3" fillId="5" borderId="0" xfId="0" applyNumberFormat="1" applyFont="1" applyFill="1" applyAlignment="1">
      <alignment horizontal="center" vertical="center"/>
    </xf>
    <xf numFmtId="164" fontId="3" fillId="5" borderId="0" xfId="0" applyNumberFormat="1" applyFont="1" applyFill="1" applyAlignment="1">
      <alignment vertical="center"/>
    </xf>
    <xf numFmtId="0" fontId="3" fillId="0" borderId="47" xfId="0" applyFont="1" applyBorder="1" applyAlignment="1">
      <alignment vertical="center"/>
    </xf>
    <xf numFmtId="0" fontId="3" fillId="0" borderId="8" xfId="0" applyFont="1" applyBorder="1" applyAlignment="1">
      <alignment vertical="center"/>
    </xf>
    <xf numFmtId="0" fontId="4" fillId="6" borderId="21" xfId="0" applyFont="1" applyFill="1" applyBorder="1" applyAlignment="1">
      <alignment horizontal="center" vertical="center"/>
    </xf>
    <xf numFmtId="0" fontId="4" fillId="6" borderId="22" xfId="0" applyFont="1" applyFill="1" applyBorder="1" applyAlignment="1">
      <alignment horizontal="center" vertical="center"/>
    </xf>
    <xf numFmtId="17" fontId="3" fillId="4" borderId="19" xfId="0" applyNumberFormat="1" applyFont="1" applyFill="1" applyBorder="1" applyAlignment="1">
      <alignment horizontal="center" vertical="center" wrapText="1"/>
    </xf>
    <xf numFmtId="3" fontId="7" fillId="5" borderId="15" xfId="0" applyNumberFormat="1" applyFont="1" applyFill="1" applyBorder="1" applyAlignment="1">
      <alignment horizontal="center" vertical="center" wrapText="1"/>
    </xf>
    <xf numFmtId="3" fontId="3" fillId="5" borderId="17" xfId="0" applyNumberFormat="1" applyFont="1" applyFill="1" applyBorder="1" applyAlignment="1">
      <alignment horizontal="center" vertical="center"/>
    </xf>
    <xf numFmtId="3" fontId="7" fillId="5" borderId="17" xfId="0" applyNumberFormat="1" applyFont="1" applyFill="1" applyBorder="1" applyAlignment="1">
      <alignment horizontal="center" vertical="center" wrapText="1"/>
    </xf>
    <xf numFmtId="17" fontId="3" fillId="5" borderId="46" xfId="0" applyNumberFormat="1" applyFont="1" applyFill="1" applyBorder="1" applyAlignment="1">
      <alignment horizontal="center" vertical="center" wrapText="1"/>
    </xf>
    <xf numFmtId="3" fontId="3" fillId="4" borderId="15" xfId="0" applyNumberFormat="1" applyFont="1" applyFill="1" applyBorder="1" applyAlignment="1">
      <alignment horizontal="center" vertical="center" wrapText="1"/>
    </xf>
    <xf numFmtId="3" fontId="3" fillId="4" borderId="17" xfId="0" applyNumberFormat="1" applyFont="1" applyFill="1" applyBorder="1" applyAlignment="1">
      <alignment horizontal="center" vertical="center" wrapText="1"/>
    </xf>
    <xf numFmtId="3" fontId="3" fillId="4" borderId="20" xfId="0" applyNumberFormat="1" applyFont="1" applyFill="1" applyBorder="1" applyAlignment="1">
      <alignment horizontal="center" vertical="center" wrapText="1"/>
    </xf>
    <xf numFmtId="3" fontId="2" fillId="5" borderId="15" xfId="0" applyNumberFormat="1" applyFont="1" applyFill="1" applyBorder="1" applyAlignment="1">
      <alignment horizontal="center" vertical="center" wrapText="1"/>
    </xf>
    <xf numFmtId="3" fontId="2" fillId="5" borderId="17" xfId="0" applyNumberFormat="1" applyFont="1" applyFill="1" applyBorder="1" applyAlignment="1">
      <alignment horizontal="center" vertical="center" wrapText="1"/>
    </xf>
    <xf numFmtId="0" fontId="2" fillId="5" borderId="17" xfId="0" applyFont="1" applyFill="1" applyBorder="1" applyAlignment="1">
      <alignment horizontal="center" vertical="center" wrapText="1"/>
    </xf>
    <xf numFmtId="0" fontId="2" fillId="5" borderId="15" xfId="0" applyFont="1" applyFill="1" applyBorder="1" applyAlignment="1">
      <alignment horizontal="center" vertical="center" wrapText="1"/>
    </xf>
    <xf numFmtId="165" fontId="5" fillId="0" borderId="23" xfId="0" applyNumberFormat="1" applyFont="1" applyBorder="1" applyAlignment="1">
      <alignment horizontal="center" vertical="center"/>
    </xf>
    <xf numFmtId="0" fontId="10" fillId="5" borderId="24" xfId="0" applyFont="1" applyFill="1" applyBorder="1" applyAlignment="1">
      <alignment horizontal="center" vertical="center"/>
    </xf>
    <xf numFmtId="0" fontId="10" fillId="5" borderId="17" xfId="0" applyFont="1" applyFill="1" applyBorder="1" applyAlignment="1">
      <alignment horizontal="center" vertical="center"/>
    </xf>
    <xf numFmtId="0" fontId="10" fillId="5" borderId="20" xfId="0" applyFont="1" applyFill="1" applyBorder="1" applyAlignment="1">
      <alignment horizontal="center" vertical="center"/>
    </xf>
    <xf numFmtId="0" fontId="3" fillId="5" borderId="15" xfId="0" applyFont="1" applyFill="1" applyBorder="1" applyAlignment="1">
      <alignment horizontal="center" vertical="center" wrapText="1"/>
    </xf>
    <xf numFmtId="0" fontId="3" fillId="5" borderId="17" xfId="0" applyFont="1" applyFill="1" applyBorder="1" applyAlignment="1">
      <alignment horizontal="center" vertical="center" wrapText="1"/>
    </xf>
    <xf numFmtId="0" fontId="3" fillId="0" borderId="17" xfId="0" applyFont="1" applyBorder="1" applyAlignment="1">
      <alignment horizontal="center" vertical="center"/>
    </xf>
    <xf numFmtId="0" fontId="2" fillId="0" borderId="15"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20" xfId="0" applyFont="1" applyBorder="1" applyAlignment="1">
      <alignment horizontal="center" vertical="center" wrapText="1"/>
    </xf>
    <xf numFmtId="17" fontId="3" fillId="5" borderId="48" xfId="0" applyNumberFormat="1" applyFont="1" applyFill="1" applyBorder="1" applyAlignment="1">
      <alignment horizontal="center" vertical="center" wrapText="1"/>
    </xf>
    <xf numFmtId="0" fontId="3" fillId="5" borderId="6" xfId="0" applyFont="1" applyFill="1" applyBorder="1" applyAlignment="1">
      <alignment horizontal="center" vertical="center" wrapText="1"/>
    </xf>
    <xf numFmtId="3" fontId="7" fillId="5" borderId="27" xfId="0" applyNumberFormat="1" applyFont="1" applyFill="1" applyBorder="1" applyAlignment="1">
      <alignment horizontal="center" vertical="center" wrapText="1"/>
    </xf>
    <xf numFmtId="17" fontId="3" fillId="5" borderId="5" xfId="0" applyNumberFormat="1" applyFont="1" applyFill="1" applyBorder="1" applyAlignment="1">
      <alignment horizontal="center" vertical="center" wrapText="1"/>
    </xf>
    <xf numFmtId="165" fontId="5" fillId="6" borderId="38" xfId="0" applyNumberFormat="1" applyFont="1" applyFill="1" applyBorder="1" applyAlignment="1">
      <alignment horizontal="center" vertical="center"/>
    </xf>
    <xf numFmtId="0" fontId="3" fillId="5" borderId="27"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3" fillId="4" borderId="20" xfId="0" applyFont="1" applyFill="1" applyBorder="1" applyAlignment="1">
      <alignment horizontal="center" vertical="center" wrapText="1"/>
    </xf>
    <xf numFmtId="2" fontId="5" fillId="6" borderId="38" xfId="0" applyNumberFormat="1" applyFont="1" applyFill="1" applyBorder="1" applyAlignment="1">
      <alignment horizontal="center" vertical="center" wrapText="1"/>
    </xf>
    <xf numFmtId="0" fontId="2" fillId="5" borderId="27" xfId="0" applyFont="1" applyFill="1" applyBorder="1" applyAlignment="1">
      <alignment horizontal="center" vertical="center" wrapText="1"/>
    </xf>
    <xf numFmtId="165" fontId="5" fillId="5" borderId="39" xfId="0" applyNumberFormat="1" applyFont="1" applyFill="1" applyBorder="1" applyAlignment="1">
      <alignment horizontal="center" vertical="center" wrapText="1"/>
    </xf>
    <xf numFmtId="17" fontId="2" fillId="5" borderId="5" xfId="0" applyNumberFormat="1" applyFont="1" applyFill="1" applyBorder="1" applyAlignment="1">
      <alignment horizontal="center" vertical="center" wrapText="1"/>
    </xf>
    <xf numFmtId="0" fontId="2" fillId="4" borderId="24"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6" fillId="4" borderId="17" xfId="0" applyFont="1" applyFill="1" applyBorder="1" applyAlignment="1">
      <alignment horizontal="center" vertical="center" wrapText="1"/>
    </xf>
    <xf numFmtId="0" fontId="2" fillId="4" borderId="27" xfId="0" applyFont="1" applyFill="1" applyBorder="1" applyAlignment="1">
      <alignment horizontal="center" vertical="center" wrapText="1"/>
    </xf>
    <xf numFmtId="17" fontId="2" fillId="5" borderId="6" xfId="0" applyNumberFormat="1" applyFont="1" applyFill="1" applyBorder="1" applyAlignment="1">
      <alignment horizontal="center" vertical="center" wrapText="1"/>
    </xf>
    <xf numFmtId="0" fontId="3" fillId="0" borderId="0" xfId="0" applyFont="1" applyAlignment="1">
      <alignment horizontal="left" vertical="center" wrapText="1"/>
    </xf>
    <xf numFmtId="0" fontId="3" fillId="0" borderId="35" xfId="0" applyFont="1" applyBorder="1" applyAlignment="1">
      <alignment horizontal="center"/>
    </xf>
    <xf numFmtId="0" fontId="3" fillId="0" borderId="0" xfId="0" applyFont="1" applyAlignment="1">
      <alignment horizontal="center"/>
    </xf>
    <xf numFmtId="0" fontId="3" fillId="0" borderId="4" xfId="0" applyFont="1" applyBorder="1" applyAlignment="1">
      <alignment horizontal="center"/>
    </xf>
    <xf numFmtId="0" fontId="3" fillId="0" borderId="33" xfId="0" applyFont="1" applyBorder="1" applyAlignment="1">
      <alignment horizontal="center"/>
    </xf>
    <xf numFmtId="0" fontId="3" fillId="0" borderId="3" xfId="0" applyFont="1" applyBorder="1" applyAlignment="1">
      <alignment horizontal="center"/>
    </xf>
    <xf numFmtId="0" fontId="4" fillId="4" borderId="9"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2" xfId="0" applyFont="1" applyFill="1" applyBorder="1" applyAlignment="1">
      <alignment horizontal="center" vertical="center"/>
    </xf>
    <xf numFmtId="0" fontId="4" fillId="3" borderId="9" xfId="0" applyFont="1" applyFill="1" applyBorder="1" applyAlignment="1">
      <alignment horizontal="center"/>
    </xf>
    <xf numFmtId="0" fontId="4" fillId="3" borderId="10" xfId="0" applyFont="1" applyFill="1" applyBorder="1" applyAlignment="1">
      <alignment horizontal="center"/>
    </xf>
    <xf numFmtId="0" fontId="4" fillId="3" borderId="2" xfId="0" applyFont="1" applyFill="1" applyBorder="1" applyAlignment="1">
      <alignment horizontal="center"/>
    </xf>
    <xf numFmtId="0" fontId="3" fillId="0" borderId="16" xfId="0" applyFont="1" applyBorder="1" applyAlignment="1">
      <alignment horizontal="center" vertical="center"/>
    </xf>
    <xf numFmtId="0" fontId="3" fillId="0" borderId="31" xfId="0" applyFont="1" applyBorder="1" applyAlignment="1">
      <alignment horizontal="center" vertical="center"/>
    </xf>
    <xf numFmtId="0" fontId="5" fillId="0" borderId="25" xfId="0" applyFont="1" applyBorder="1" applyAlignment="1">
      <alignment horizontal="left" vertical="center"/>
    </xf>
    <xf numFmtId="0" fontId="5" fillId="0" borderId="37" xfId="0" applyFont="1" applyBorder="1" applyAlignment="1">
      <alignment horizontal="left" vertical="center"/>
    </xf>
    <xf numFmtId="0" fontId="3" fillId="0" borderId="26" xfId="0" applyFont="1" applyBorder="1" applyAlignment="1">
      <alignment horizontal="center" vertical="center"/>
    </xf>
    <xf numFmtId="0" fontId="3" fillId="0" borderId="11"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32" xfId="0" applyFont="1" applyBorder="1" applyAlignment="1">
      <alignment horizontal="center" vertical="center"/>
    </xf>
    <xf numFmtId="0" fontId="3" fillId="0" borderId="25" xfId="0" applyFont="1" applyBorder="1" applyAlignment="1">
      <alignment horizontal="center" vertical="center"/>
    </xf>
    <xf numFmtId="0" fontId="5" fillId="5" borderId="32" xfId="0" applyFont="1" applyFill="1" applyBorder="1" applyAlignment="1">
      <alignment horizontal="center" vertical="center"/>
    </xf>
    <xf numFmtId="0" fontId="5" fillId="5" borderId="33" xfId="0" applyFont="1" applyFill="1" applyBorder="1" applyAlignment="1">
      <alignment horizontal="center" vertical="center"/>
    </xf>
    <xf numFmtId="0" fontId="3" fillId="0" borderId="34" xfId="0" applyFont="1" applyBorder="1" applyAlignment="1">
      <alignment horizontal="center"/>
    </xf>
    <xf numFmtId="0" fontId="3" fillId="0" borderId="30" xfId="0" applyFont="1" applyBorder="1" applyAlignment="1">
      <alignment horizontal="center"/>
    </xf>
    <xf numFmtId="0" fontId="3" fillId="0" borderId="36" xfId="0" applyFont="1" applyBorder="1" applyAlignment="1">
      <alignment horizontal="center"/>
    </xf>
    <xf numFmtId="0" fontId="3" fillId="0" borderId="32" xfId="0" applyFont="1" applyBorder="1" applyAlignment="1">
      <alignment horizontal="center"/>
    </xf>
    <xf numFmtId="0" fontId="5" fillId="0" borderId="25" xfId="0" applyFont="1" applyBorder="1" applyAlignment="1">
      <alignment horizontal="center" vertical="center"/>
    </xf>
    <xf numFmtId="0" fontId="5" fillId="0" borderId="37" xfId="0" applyFont="1" applyBorder="1" applyAlignment="1">
      <alignment horizontal="center" vertical="center"/>
    </xf>
    <xf numFmtId="0" fontId="4" fillId="3" borderId="9" xfId="0" applyFont="1" applyFill="1" applyBorder="1" applyAlignment="1">
      <alignment horizontal="center" vertical="center"/>
    </xf>
    <xf numFmtId="0" fontId="4" fillId="3" borderId="10" xfId="0" applyFont="1" applyFill="1" applyBorder="1" applyAlignment="1">
      <alignment horizontal="center" vertical="center"/>
    </xf>
    <xf numFmtId="0" fontId="4" fillId="3" borderId="2" xfId="0" applyFont="1" applyFill="1" applyBorder="1" applyAlignment="1">
      <alignment horizontal="center" vertical="center"/>
    </xf>
    <xf numFmtId="0" fontId="5" fillId="5" borderId="25" xfId="0" applyFont="1" applyFill="1" applyBorder="1" applyAlignment="1">
      <alignment horizontal="center" vertical="center"/>
    </xf>
    <xf numFmtId="0" fontId="5" fillId="5" borderId="37" xfId="0" applyFont="1" applyFill="1" applyBorder="1" applyAlignment="1">
      <alignment horizontal="center" vertical="center"/>
    </xf>
    <xf numFmtId="0" fontId="4" fillId="5" borderId="35" xfId="0" applyFont="1" applyFill="1" applyBorder="1" applyAlignment="1">
      <alignment horizontal="center" vertical="center"/>
    </xf>
    <xf numFmtId="0" fontId="4" fillId="5" borderId="0" xfId="0" applyFont="1" applyFill="1" applyAlignment="1">
      <alignment horizontal="center" vertical="center"/>
    </xf>
    <xf numFmtId="0" fontId="3" fillId="0" borderId="13" xfId="0" applyFont="1" applyBorder="1" applyAlignment="1">
      <alignment horizontal="justify" vertical="center" wrapText="1"/>
    </xf>
    <xf numFmtId="0" fontId="3" fillId="0" borderId="16" xfId="0" applyFont="1" applyBorder="1" applyAlignment="1">
      <alignment horizontal="justify" vertical="center" wrapText="1"/>
    </xf>
    <xf numFmtId="0" fontId="3" fillId="0" borderId="18" xfId="0" applyFont="1" applyBorder="1" applyAlignment="1">
      <alignment horizontal="justify" vertical="center" wrapText="1"/>
    </xf>
    <xf numFmtId="0" fontId="3" fillId="4" borderId="13" xfId="0" applyFont="1" applyFill="1" applyBorder="1" applyAlignment="1">
      <alignment horizontal="justify" vertical="center" wrapText="1"/>
    </xf>
    <xf numFmtId="0" fontId="3" fillId="4" borderId="16" xfId="0" applyFont="1" applyFill="1" applyBorder="1" applyAlignment="1">
      <alignment horizontal="justify" vertical="center" wrapText="1"/>
    </xf>
    <xf numFmtId="0" fontId="3" fillId="4" borderId="31" xfId="0" applyFont="1" applyFill="1" applyBorder="1" applyAlignment="1">
      <alignment horizontal="justify" vertical="center" wrapText="1"/>
    </xf>
    <xf numFmtId="0" fontId="5" fillId="0" borderId="32" xfId="0" applyFont="1" applyBorder="1" applyAlignment="1">
      <alignment horizontal="center" vertical="center"/>
    </xf>
    <xf numFmtId="0" fontId="5" fillId="0" borderId="33" xfId="0" applyFont="1" applyBorder="1" applyAlignment="1">
      <alignment horizontal="center" vertical="center"/>
    </xf>
    <xf numFmtId="0" fontId="5" fillId="0" borderId="42" xfId="0" applyFont="1" applyBorder="1" applyAlignment="1">
      <alignment horizontal="center" vertical="center"/>
    </xf>
    <xf numFmtId="0" fontId="4" fillId="5" borderId="26" xfId="0" applyFont="1" applyFill="1" applyBorder="1" applyAlignment="1">
      <alignment horizontal="center" vertical="center"/>
    </xf>
    <xf numFmtId="0" fontId="4" fillId="5" borderId="11" xfId="0" applyFont="1" applyFill="1" applyBorder="1" applyAlignment="1">
      <alignment horizontal="center" vertical="center"/>
    </xf>
    <xf numFmtId="0" fontId="4" fillId="5" borderId="25" xfId="0" applyFont="1" applyFill="1" applyBorder="1" applyAlignment="1">
      <alignment horizontal="center"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xf>
    <xf numFmtId="0" fontId="4" fillId="0" borderId="2" xfId="0" applyFont="1" applyBorder="1" applyAlignment="1">
      <alignment horizontal="center" vertical="center"/>
    </xf>
    <xf numFmtId="0" fontId="3" fillId="6" borderId="0" xfId="0" applyFont="1" applyFill="1" applyAlignment="1">
      <alignment horizontal="center"/>
    </xf>
    <xf numFmtId="0" fontId="3" fillId="6" borderId="4" xfId="0" applyFont="1" applyFill="1" applyBorder="1" applyAlignment="1">
      <alignment horizontal="center"/>
    </xf>
    <xf numFmtId="0" fontId="3" fillId="0" borderId="0" xfId="0" applyFont="1" applyAlignment="1">
      <alignment horizontal="center" vertical="center"/>
    </xf>
    <xf numFmtId="0" fontId="3" fillId="0" borderId="4" xfId="0" applyFont="1" applyBorder="1" applyAlignment="1">
      <alignment horizontal="center" vertical="center"/>
    </xf>
    <xf numFmtId="0" fontId="5" fillId="6" borderId="32" xfId="0" applyFont="1" applyFill="1" applyBorder="1" applyAlignment="1">
      <alignment horizontal="center" vertical="center"/>
    </xf>
    <xf numFmtId="0" fontId="5" fillId="6" borderId="33" xfId="0" applyFont="1" applyFill="1" applyBorder="1" applyAlignment="1">
      <alignment horizontal="center" vertical="center"/>
    </xf>
    <xf numFmtId="0" fontId="5" fillId="6" borderId="42" xfId="0" applyFont="1" applyFill="1" applyBorder="1" applyAlignment="1">
      <alignment horizontal="center" vertical="center"/>
    </xf>
    <xf numFmtId="0" fontId="4" fillId="0" borderId="0" xfId="0" applyFont="1" applyAlignment="1">
      <alignment horizontal="center"/>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2" xfId="0" applyFont="1" applyBorder="1" applyAlignment="1">
      <alignment horizontal="left" vertical="center" wrapText="1"/>
    </xf>
    <xf numFmtId="0" fontId="5" fillId="6" borderId="9" xfId="0" applyFont="1" applyFill="1" applyBorder="1" applyAlignment="1">
      <alignment horizontal="left" vertical="center"/>
    </xf>
    <xf numFmtId="0" fontId="5" fillId="6" borderId="10" xfId="0" applyFont="1" applyFill="1" applyBorder="1" applyAlignment="1">
      <alignment horizontal="left" vertical="center"/>
    </xf>
    <xf numFmtId="0" fontId="5" fillId="6" borderId="2" xfId="0" applyFont="1" applyFill="1" applyBorder="1" applyAlignment="1">
      <alignment horizontal="left" vertical="center"/>
    </xf>
    <xf numFmtId="0" fontId="3" fillId="6" borderId="35" xfId="0" applyFont="1" applyFill="1" applyBorder="1" applyAlignment="1">
      <alignment horizontal="center"/>
    </xf>
    <xf numFmtId="0" fontId="5" fillId="5" borderId="3" xfId="0" applyFont="1" applyFill="1" applyBorder="1" applyAlignment="1">
      <alignment horizontal="center" vertical="center"/>
    </xf>
    <xf numFmtId="0" fontId="4" fillId="6" borderId="26" xfId="0" applyFont="1" applyFill="1" applyBorder="1" applyAlignment="1">
      <alignment horizontal="center" vertical="center"/>
    </xf>
    <xf numFmtId="0" fontId="4" fillId="6" borderId="11" xfId="0" applyFont="1" applyFill="1" applyBorder="1" applyAlignment="1">
      <alignment horizontal="center" vertical="center"/>
    </xf>
    <xf numFmtId="0" fontId="4" fillId="4" borderId="26"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25" xfId="0" applyFont="1" applyFill="1" applyBorder="1" applyAlignment="1">
      <alignment horizontal="center" vertical="center" wrapText="1"/>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40" xfId="0" applyFont="1" applyBorder="1" applyAlignment="1">
      <alignment horizontal="center" vertical="center"/>
    </xf>
    <xf numFmtId="0" fontId="4" fillId="5" borderId="16" xfId="0" applyFont="1" applyFill="1" applyBorder="1" applyAlignment="1">
      <alignment horizontal="center" vertical="center"/>
    </xf>
    <xf numFmtId="0" fontId="4" fillId="5" borderId="31" xfId="0" applyFont="1" applyFill="1" applyBorder="1" applyAlignment="1">
      <alignment horizontal="center" vertical="center"/>
    </xf>
    <xf numFmtId="0" fontId="4" fillId="6" borderId="25" xfId="0" applyFont="1" applyFill="1" applyBorder="1" applyAlignment="1">
      <alignment horizontal="center" vertical="center"/>
    </xf>
    <xf numFmtId="0" fontId="4" fillId="4" borderId="13"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4" fillId="4" borderId="18" xfId="0" applyFont="1" applyFill="1" applyBorder="1" applyAlignment="1">
      <alignment horizontal="center" vertical="center" wrapText="1"/>
    </xf>
    <xf numFmtId="0" fontId="4" fillId="6" borderId="26" xfId="0" applyFont="1" applyFill="1" applyBorder="1" applyAlignment="1">
      <alignment horizontal="center" vertical="center" wrapText="1"/>
    </xf>
    <xf numFmtId="0" fontId="4" fillId="6" borderId="11" xfId="0" applyFont="1" applyFill="1" applyBorder="1" applyAlignment="1">
      <alignment horizontal="center" vertical="center" wrapText="1"/>
    </xf>
    <xf numFmtId="0" fontId="4" fillId="0" borderId="16" xfId="0" applyFont="1" applyBorder="1" applyAlignment="1">
      <alignment horizontal="center" vertical="center" wrapText="1"/>
    </xf>
    <xf numFmtId="0" fontId="4" fillId="3" borderId="34" xfId="0" applyFont="1" applyFill="1" applyBorder="1" applyAlignment="1">
      <alignment horizontal="center" vertical="center"/>
    </xf>
    <xf numFmtId="0" fontId="4" fillId="3" borderId="30" xfId="0" applyFont="1" applyFill="1" applyBorder="1" applyAlignment="1">
      <alignment horizontal="center" vertical="center"/>
    </xf>
    <xf numFmtId="0" fontId="4" fillId="3" borderId="36" xfId="0" applyFont="1" applyFill="1" applyBorder="1" applyAlignment="1">
      <alignment horizontal="center" vertical="center"/>
    </xf>
    <xf numFmtId="0" fontId="4" fillId="0" borderId="16" xfId="0" applyFont="1" applyBorder="1" applyAlignment="1">
      <alignment horizontal="center" vertical="center"/>
    </xf>
    <xf numFmtId="0" fontId="5" fillId="0" borderId="9" xfId="0" applyFont="1" applyBorder="1" applyAlignment="1">
      <alignment horizontal="center"/>
    </xf>
    <xf numFmtId="0" fontId="5" fillId="0" borderId="10" xfId="0" applyFont="1" applyBorder="1" applyAlignment="1">
      <alignment horizontal="center"/>
    </xf>
    <xf numFmtId="0" fontId="5" fillId="0" borderId="2" xfId="0" applyFont="1" applyBorder="1" applyAlignment="1">
      <alignment horizontal="center"/>
    </xf>
    <xf numFmtId="0" fontId="4" fillId="5" borderId="34" xfId="0" applyFont="1" applyFill="1" applyBorder="1" applyAlignment="1">
      <alignment horizontal="center" vertical="center"/>
    </xf>
    <xf numFmtId="0" fontId="4" fillId="5" borderId="30" xfId="0" applyFont="1" applyFill="1" applyBorder="1" applyAlignment="1">
      <alignment horizontal="center" vertical="center"/>
    </xf>
    <xf numFmtId="0" fontId="4" fillId="5" borderId="36" xfId="0" applyFont="1" applyFill="1" applyBorder="1" applyAlignment="1">
      <alignment horizontal="center" vertical="center"/>
    </xf>
    <xf numFmtId="0" fontId="5" fillId="0" borderId="2" xfId="0" applyFont="1" applyBorder="1" applyAlignment="1">
      <alignment horizontal="center" vertical="center"/>
    </xf>
    <xf numFmtId="0" fontId="3" fillId="0" borderId="9" xfId="0" applyFont="1" applyBorder="1" applyAlignment="1">
      <alignment horizontal="center"/>
    </xf>
    <xf numFmtId="0" fontId="3" fillId="0" borderId="10" xfId="0" applyFont="1" applyBorder="1" applyAlignment="1">
      <alignment horizontal="center"/>
    </xf>
    <xf numFmtId="0" fontId="3" fillId="0" borderId="2" xfId="0" applyFont="1" applyBorder="1" applyAlignment="1">
      <alignment horizont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Sede Edificio</a:t>
            </a:r>
            <a:r>
              <a:rPr lang="en-US" baseline="0"/>
              <a:t> central </a:t>
            </a:r>
            <a:r>
              <a:rPr lang="en-US"/>
              <a:t>Calle</a:t>
            </a:r>
            <a:r>
              <a:rPr lang="en-US" baseline="0"/>
              <a:t> 22</a:t>
            </a:r>
            <a:endParaRPr lang="en-US"/>
          </a:p>
          <a:p>
            <a:pPr>
              <a:defRPr/>
            </a:pPr>
            <a:r>
              <a:rPr lang="en-US"/>
              <a:t>Consumo en m3</a:t>
            </a:r>
          </a:p>
        </c:rich>
      </c:tx>
      <c:layout>
        <c:manualLayout>
          <c:xMode val="edge"/>
          <c:yMode val="edge"/>
          <c:x val="0.35302393083217537"/>
          <c:y val="3.030303030303030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barChart>
        <c:barDir val="col"/>
        <c:grouping val="clustered"/>
        <c:varyColors val="0"/>
        <c:ser>
          <c:idx val="0"/>
          <c:order val="0"/>
          <c:spPr>
            <a:solidFill>
              <a:schemeClr val="accent1">
                <a:lumMod val="75000"/>
              </a:schemeClr>
            </a:solidFill>
            <a:ln>
              <a:noFill/>
            </a:ln>
            <a:effectLst/>
          </c:spPr>
          <c:invertIfNegative val="0"/>
          <c:dPt>
            <c:idx val="10"/>
            <c:invertIfNegative val="0"/>
            <c:bubble3D val="0"/>
            <c:spPr>
              <a:solidFill>
                <a:schemeClr val="accent1">
                  <a:lumMod val="75000"/>
                </a:schemeClr>
              </a:solidFill>
              <a:ln>
                <a:noFill/>
              </a:ln>
              <a:effectLst/>
            </c:spPr>
            <c:extLst>
              <c:ext xmlns:c16="http://schemas.microsoft.com/office/drawing/2014/chart" uri="{C3380CC4-5D6E-409C-BE32-E72D297353CC}">
                <c16:uniqueId val="{00000001-080F-48EF-87FC-E5983AB05D9D}"/>
              </c:ext>
            </c:extLst>
          </c:dPt>
          <c:dPt>
            <c:idx val="11"/>
            <c:invertIfNegative val="0"/>
            <c:bubble3D val="0"/>
            <c:spPr>
              <a:solidFill>
                <a:schemeClr val="accent1">
                  <a:lumMod val="75000"/>
                </a:schemeClr>
              </a:solidFill>
              <a:ln>
                <a:noFill/>
              </a:ln>
              <a:effectLst/>
            </c:spPr>
            <c:extLst>
              <c:ext xmlns:c16="http://schemas.microsoft.com/office/drawing/2014/chart" uri="{C3380CC4-5D6E-409C-BE32-E72D297353CC}">
                <c16:uniqueId val="{00000003-080F-48EF-87FC-E5983AB05D9D}"/>
              </c:ext>
            </c:extLst>
          </c:dPt>
          <c:dPt>
            <c:idx val="12"/>
            <c:invertIfNegative val="0"/>
            <c:bubble3D val="0"/>
            <c:spPr>
              <a:solidFill>
                <a:schemeClr val="accent1">
                  <a:lumMod val="75000"/>
                </a:schemeClr>
              </a:solidFill>
              <a:ln>
                <a:noFill/>
              </a:ln>
              <a:effectLst/>
            </c:spPr>
            <c:extLst>
              <c:ext xmlns:c16="http://schemas.microsoft.com/office/drawing/2014/chart" uri="{C3380CC4-5D6E-409C-BE32-E72D297353CC}">
                <c16:uniqueId val="{00000001-4F1D-4767-9A04-09C209C03B54}"/>
              </c:ext>
            </c:extLst>
          </c:dPt>
          <c:dPt>
            <c:idx val="13"/>
            <c:invertIfNegative val="0"/>
            <c:bubble3D val="0"/>
            <c:spPr>
              <a:solidFill>
                <a:schemeClr val="accent1">
                  <a:lumMod val="75000"/>
                </a:schemeClr>
              </a:solidFill>
              <a:ln>
                <a:noFill/>
              </a:ln>
              <a:effectLst/>
            </c:spPr>
            <c:extLst>
              <c:ext xmlns:c16="http://schemas.microsoft.com/office/drawing/2014/chart" uri="{C3380CC4-5D6E-409C-BE32-E72D297353CC}">
                <c16:uniqueId val="{00000003-4F1D-4767-9A04-09C209C03B5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movingAvg"/>
            <c:period val="2"/>
            <c:dispRSqr val="0"/>
            <c:dispEq val="0"/>
          </c:trendline>
          <c:cat>
            <c:multiLvlStrRef>
              <c:f>Promedios!$A$7:$B$24</c:f>
              <c:multiLvlStrCache>
                <c:ptCount val="18"/>
                <c:lvl>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pt idx="12">
                    <c:v>Enero </c:v>
                  </c:pt>
                  <c:pt idx="13">
                    <c:v>Febrero</c:v>
                  </c:pt>
                  <c:pt idx="14">
                    <c:v>Marzo</c:v>
                  </c:pt>
                  <c:pt idx="15">
                    <c:v>Abril</c:v>
                  </c:pt>
                  <c:pt idx="16">
                    <c:v>Mayo</c:v>
                  </c:pt>
                  <c:pt idx="17">
                    <c:v>Junio</c:v>
                  </c:pt>
                </c:lvl>
                <c:lvl>
                  <c:pt idx="0">
                    <c:v>2023</c:v>
                  </c:pt>
                  <c:pt idx="12">
                    <c:v>2024</c:v>
                  </c:pt>
                </c:lvl>
              </c:multiLvlStrCache>
            </c:multiLvlStrRef>
          </c:cat>
          <c:val>
            <c:numRef>
              <c:f>Promedios!$C$7:$C$24</c:f>
              <c:numCache>
                <c:formatCode>General</c:formatCode>
                <c:ptCount val="18"/>
                <c:pt idx="0">
                  <c:v>566</c:v>
                </c:pt>
                <c:pt idx="1">
                  <c:v>689</c:v>
                </c:pt>
                <c:pt idx="2">
                  <c:v>510</c:v>
                </c:pt>
                <c:pt idx="3">
                  <c:v>575</c:v>
                </c:pt>
                <c:pt idx="4">
                  <c:v>508</c:v>
                </c:pt>
                <c:pt idx="5">
                  <c:v>487</c:v>
                </c:pt>
                <c:pt idx="6">
                  <c:v>564</c:v>
                </c:pt>
                <c:pt idx="7">
                  <c:v>514</c:v>
                </c:pt>
                <c:pt idx="8">
                  <c:v>464</c:v>
                </c:pt>
                <c:pt idx="9">
                  <c:v>437</c:v>
                </c:pt>
                <c:pt idx="10">
                  <c:v>471</c:v>
                </c:pt>
                <c:pt idx="11">
                  <c:v>560</c:v>
                </c:pt>
                <c:pt idx="12">
                  <c:v>508</c:v>
                </c:pt>
                <c:pt idx="13">
                  <c:v>508</c:v>
                </c:pt>
                <c:pt idx="14">
                  <c:v>626</c:v>
                </c:pt>
                <c:pt idx="15">
                  <c:v>795</c:v>
                </c:pt>
                <c:pt idx="16">
                  <c:v>665</c:v>
                </c:pt>
                <c:pt idx="17">
                  <c:v>469</c:v>
                </c:pt>
              </c:numCache>
            </c:numRef>
          </c:val>
          <c:extLst>
            <c:ext xmlns:c16="http://schemas.microsoft.com/office/drawing/2014/chart" uri="{C3380CC4-5D6E-409C-BE32-E72D297353CC}">
              <c16:uniqueId val="{00000008-4F1D-4767-9A04-09C209C03B54}"/>
            </c:ext>
          </c:extLst>
        </c:ser>
        <c:dLbls>
          <c:showLegendKey val="0"/>
          <c:showVal val="0"/>
          <c:showCatName val="0"/>
          <c:showSerName val="0"/>
          <c:showPercent val="0"/>
          <c:showBubbleSize val="0"/>
        </c:dLbls>
        <c:gapWidth val="219"/>
        <c:overlap val="-27"/>
        <c:axId val="1338983711"/>
        <c:axId val="1338984127"/>
      </c:barChart>
      <c:catAx>
        <c:axId val="133898371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338984127"/>
        <c:crosses val="autoZero"/>
        <c:auto val="1"/>
        <c:lblAlgn val="ctr"/>
        <c:lblOffset val="100"/>
        <c:noMultiLvlLbl val="0"/>
      </c:catAx>
      <c:valAx>
        <c:axId val="133898412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338983711"/>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Consumo Energía</a:t>
            </a:r>
            <a:r>
              <a:rPr lang="en-US" b="1" baseline="0"/>
              <a:t> sede Patio Fresado </a:t>
            </a:r>
          </a:p>
          <a:p>
            <a:pPr>
              <a:defRPr b="1"/>
            </a:pPr>
            <a:r>
              <a:rPr lang="en-US" b="1" baseline="0"/>
              <a:t>Periodo 2023 - 2024 - 2025</a:t>
            </a:r>
            <a:endParaRPr lang="en-US"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barChart>
        <c:barDir val="col"/>
        <c:grouping val="clustered"/>
        <c:varyColors val="0"/>
        <c:ser>
          <c:idx val="0"/>
          <c:order val="0"/>
          <c:tx>
            <c:strRef>
              <c:f>'Hoja 1. Gráficos Consumo'!$D$146</c:f>
              <c:strCache>
                <c:ptCount val="1"/>
                <c:pt idx="0">
                  <c:v>Consumo
kilovatios</c:v>
                </c:pt>
              </c:strCache>
            </c:strRef>
          </c:tx>
          <c:spPr>
            <a:solidFill>
              <a:schemeClr val="accent1"/>
            </a:solidFill>
            <a:ln>
              <a:noFill/>
            </a:ln>
            <a:effectLst/>
          </c:spPr>
          <c:invertIfNegative val="0"/>
          <c:dPt>
            <c:idx val="12"/>
            <c:invertIfNegative val="0"/>
            <c:bubble3D val="0"/>
            <c:spPr>
              <a:solidFill>
                <a:schemeClr val="accent1">
                  <a:lumMod val="50000"/>
                </a:schemeClr>
              </a:solidFill>
              <a:ln>
                <a:noFill/>
              </a:ln>
              <a:effectLst/>
            </c:spPr>
            <c:extLst>
              <c:ext xmlns:c16="http://schemas.microsoft.com/office/drawing/2014/chart" uri="{C3380CC4-5D6E-409C-BE32-E72D297353CC}">
                <c16:uniqueId val="{00000013-BD79-42F3-8AEE-BA501AAAE685}"/>
              </c:ext>
            </c:extLst>
          </c:dPt>
          <c:dPt>
            <c:idx val="13"/>
            <c:invertIfNegative val="0"/>
            <c:bubble3D val="0"/>
            <c:spPr>
              <a:solidFill>
                <a:schemeClr val="accent1">
                  <a:lumMod val="50000"/>
                </a:schemeClr>
              </a:solidFill>
              <a:ln>
                <a:noFill/>
              </a:ln>
              <a:effectLst/>
            </c:spPr>
            <c:extLst>
              <c:ext xmlns:c16="http://schemas.microsoft.com/office/drawing/2014/chart" uri="{C3380CC4-5D6E-409C-BE32-E72D297353CC}">
                <c16:uniqueId val="{00000005-BD79-42F3-8AEE-BA501AAAE685}"/>
              </c:ext>
            </c:extLst>
          </c:dPt>
          <c:dPt>
            <c:idx val="14"/>
            <c:invertIfNegative val="0"/>
            <c:bubble3D val="0"/>
            <c:spPr>
              <a:solidFill>
                <a:schemeClr val="accent1">
                  <a:lumMod val="50000"/>
                </a:schemeClr>
              </a:solidFill>
              <a:ln>
                <a:noFill/>
              </a:ln>
              <a:effectLst/>
            </c:spPr>
            <c:extLst>
              <c:ext xmlns:c16="http://schemas.microsoft.com/office/drawing/2014/chart" uri="{C3380CC4-5D6E-409C-BE32-E72D297353CC}">
                <c16:uniqueId val="{00000009-BD79-42F3-8AEE-BA501AAAE685}"/>
              </c:ext>
            </c:extLst>
          </c:dPt>
          <c:dPt>
            <c:idx val="15"/>
            <c:invertIfNegative val="0"/>
            <c:bubble3D val="0"/>
            <c:spPr>
              <a:solidFill>
                <a:schemeClr val="accent1">
                  <a:lumMod val="50000"/>
                </a:schemeClr>
              </a:solidFill>
              <a:ln>
                <a:noFill/>
              </a:ln>
              <a:effectLst/>
            </c:spPr>
            <c:extLst>
              <c:ext xmlns:c16="http://schemas.microsoft.com/office/drawing/2014/chart" uri="{C3380CC4-5D6E-409C-BE32-E72D297353CC}">
                <c16:uniqueId val="{00000010-BD79-42F3-8AEE-BA501AAAE685}"/>
              </c:ext>
            </c:extLst>
          </c:dPt>
          <c:dPt>
            <c:idx val="16"/>
            <c:invertIfNegative val="0"/>
            <c:bubble3D val="0"/>
            <c:spPr>
              <a:solidFill>
                <a:schemeClr val="accent1">
                  <a:lumMod val="50000"/>
                </a:schemeClr>
              </a:solidFill>
              <a:ln>
                <a:noFill/>
              </a:ln>
              <a:effectLst/>
            </c:spPr>
            <c:extLst>
              <c:ext xmlns:c16="http://schemas.microsoft.com/office/drawing/2014/chart" uri="{C3380CC4-5D6E-409C-BE32-E72D297353CC}">
                <c16:uniqueId val="{00000019-BD79-42F3-8AEE-BA501AAAE685}"/>
              </c:ext>
            </c:extLst>
          </c:dPt>
          <c:dPt>
            <c:idx val="17"/>
            <c:invertIfNegative val="0"/>
            <c:bubble3D val="0"/>
            <c:spPr>
              <a:solidFill>
                <a:schemeClr val="accent1">
                  <a:lumMod val="50000"/>
                </a:schemeClr>
              </a:solidFill>
              <a:ln>
                <a:noFill/>
              </a:ln>
              <a:effectLst/>
            </c:spPr>
            <c:extLst>
              <c:ext xmlns:c16="http://schemas.microsoft.com/office/drawing/2014/chart" uri="{C3380CC4-5D6E-409C-BE32-E72D297353CC}">
                <c16:uniqueId val="{0000001B-BD79-42F3-8AEE-BA501AAAE685}"/>
              </c:ext>
            </c:extLst>
          </c:dPt>
          <c:dPt>
            <c:idx val="18"/>
            <c:invertIfNegative val="0"/>
            <c:bubble3D val="0"/>
            <c:spPr>
              <a:solidFill>
                <a:schemeClr val="accent1">
                  <a:lumMod val="50000"/>
                </a:schemeClr>
              </a:solidFill>
              <a:ln>
                <a:noFill/>
              </a:ln>
              <a:effectLst/>
            </c:spPr>
            <c:extLst>
              <c:ext xmlns:c16="http://schemas.microsoft.com/office/drawing/2014/chart" uri="{C3380CC4-5D6E-409C-BE32-E72D297353CC}">
                <c16:uniqueId val="{0000001E-BD79-42F3-8AEE-BA501AAAE685}"/>
              </c:ext>
            </c:extLst>
          </c:dPt>
          <c:dPt>
            <c:idx val="19"/>
            <c:invertIfNegative val="0"/>
            <c:bubble3D val="0"/>
            <c:spPr>
              <a:solidFill>
                <a:schemeClr val="accent1">
                  <a:lumMod val="50000"/>
                </a:schemeClr>
              </a:solidFill>
              <a:ln>
                <a:noFill/>
              </a:ln>
              <a:effectLst/>
            </c:spPr>
            <c:extLst>
              <c:ext xmlns:c16="http://schemas.microsoft.com/office/drawing/2014/chart" uri="{C3380CC4-5D6E-409C-BE32-E72D297353CC}">
                <c16:uniqueId val="{00000022-BD79-42F3-8AEE-BA501AAAE685}"/>
              </c:ext>
            </c:extLst>
          </c:dPt>
          <c:dPt>
            <c:idx val="20"/>
            <c:invertIfNegative val="0"/>
            <c:bubble3D val="0"/>
            <c:spPr>
              <a:solidFill>
                <a:schemeClr val="accent1">
                  <a:lumMod val="50000"/>
                </a:schemeClr>
              </a:solidFill>
              <a:ln>
                <a:noFill/>
              </a:ln>
              <a:effectLst/>
            </c:spPr>
            <c:extLst>
              <c:ext xmlns:c16="http://schemas.microsoft.com/office/drawing/2014/chart" uri="{C3380CC4-5D6E-409C-BE32-E72D297353CC}">
                <c16:uniqueId val="{00000027-BD79-42F3-8AEE-BA501AAAE685}"/>
              </c:ext>
            </c:extLst>
          </c:dPt>
          <c:dPt>
            <c:idx val="21"/>
            <c:invertIfNegative val="0"/>
            <c:bubble3D val="0"/>
            <c:spPr>
              <a:solidFill>
                <a:schemeClr val="accent1">
                  <a:lumMod val="50000"/>
                </a:schemeClr>
              </a:solidFill>
              <a:ln>
                <a:noFill/>
              </a:ln>
              <a:effectLst/>
            </c:spPr>
            <c:extLst>
              <c:ext xmlns:c16="http://schemas.microsoft.com/office/drawing/2014/chart" uri="{C3380CC4-5D6E-409C-BE32-E72D297353CC}">
                <c16:uniqueId val="{0000002B-BD79-42F3-8AEE-BA501AAAE685}"/>
              </c:ext>
            </c:extLst>
          </c:dPt>
          <c:dPt>
            <c:idx val="22"/>
            <c:invertIfNegative val="0"/>
            <c:bubble3D val="0"/>
            <c:spPr>
              <a:solidFill>
                <a:schemeClr val="accent1">
                  <a:lumMod val="50000"/>
                </a:schemeClr>
              </a:solidFill>
              <a:ln>
                <a:noFill/>
              </a:ln>
              <a:effectLst/>
            </c:spPr>
            <c:extLst>
              <c:ext xmlns:c16="http://schemas.microsoft.com/office/drawing/2014/chart" uri="{C3380CC4-5D6E-409C-BE32-E72D297353CC}">
                <c16:uniqueId val="{00000030-BD79-42F3-8AEE-BA501AAAE685}"/>
              </c:ext>
            </c:extLst>
          </c:dPt>
          <c:dPt>
            <c:idx val="23"/>
            <c:invertIfNegative val="0"/>
            <c:bubble3D val="0"/>
            <c:spPr>
              <a:solidFill>
                <a:schemeClr val="accent1">
                  <a:lumMod val="50000"/>
                </a:schemeClr>
              </a:solidFill>
              <a:ln>
                <a:noFill/>
              </a:ln>
              <a:effectLst/>
            </c:spPr>
            <c:extLst>
              <c:ext xmlns:c16="http://schemas.microsoft.com/office/drawing/2014/chart" uri="{C3380CC4-5D6E-409C-BE32-E72D297353CC}">
                <c16:uniqueId val="{00000035-BD79-42F3-8AEE-BA501AAAE685}"/>
              </c:ext>
            </c:extLst>
          </c:dPt>
          <c:dPt>
            <c:idx val="24"/>
            <c:invertIfNegative val="0"/>
            <c:bubble3D val="0"/>
            <c:spPr>
              <a:solidFill>
                <a:schemeClr val="accent1"/>
              </a:solidFill>
              <a:ln>
                <a:noFill/>
              </a:ln>
              <a:effectLst/>
            </c:spPr>
            <c:extLst>
              <c:ext xmlns:c16="http://schemas.microsoft.com/office/drawing/2014/chart" uri="{C3380CC4-5D6E-409C-BE32-E72D297353CC}">
                <c16:uniqueId val="{00000019-5D11-864A-ADF1-0F72A1A559C9}"/>
              </c:ext>
            </c:extLst>
          </c:dPt>
          <c:dPt>
            <c:idx val="25"/>
            <c:invertIfNegative val="0"/>
            <c:bubble3D val="0"/>
            <c:spPr>
              <a:solidFill>
                <a:schemeClr val="accent1"/>
              </a:solidFill>
              <a:ln>
                <a:noFill/>
              </a:ln>
              <a:effectLst/>
            </c:spPr>
            <c:extLst>
              <c:ext xmlns:c16="http://schemas.microsoft.com/office/drawing/2014/chart" uri="{C3380CC4-5D6E-409C-BE32-E72D297353CC}">
                <c16:uniqueId val="{0000001B-5D11-864A-ADF1-0F72A1A559C9}"/>
              </c:ext>
            </c:extLst>
          </c:dPt>
          <c:dPt>
            <c:idx val="26"/>
            <c:invertIfNegative val="0"/>
            <c:bubble3D val="0"/>
            <c:spPr>
              <a:solidFill>
                <a:schemeClr val="accent1"/>
              </a:solidFill>
              <a:ln>
                <a:noFill/>
              </a:ln>
              <a:effectLst/>
            </c:spPr>
            <c:extLst>
              <c:ext xmlns:c16="http://schemas.microsoft.com/office/drawing/2014/chart" uri="{C3380CC4-5D6E-409C-BE32-E72D297353CC}">
                <c16:uniqueId val="{0000001D-5D11-864A-ADF1-0F72A1A559C9}"/>
              </c:ext>
            </c:extLst>
          </c:dPt>
          <c:dPt>
            <c:idx val="27"/>
            <c:invertIfNegative val="0"/>
            <c:bubble3D val="0"/>
            <c:spPr>
              <a:solidFill>
                <a:schemeClr val="accent1"/>
              </a:solidFill>
              <a:ln>
                <a:noFill/>
              </a:ln>
              <a:effectLst/>
            </c:spPr>
            <c:extLst>
              <c:ext xmlns:c16="http://schemas.microsoft.com/office/drawing/2014/chart" uri="{C3380CC4-5D6E-409C-BE32-E72D297353CC}">
                <c16:uniqueId val="{0000001F-5D11-864A-ADF1-0F72A1A559C9}"/>
              </c:ext>
            </c:extLst>
          </c:dPt>
          <c:trendline>
            <c:spPr>
              <a:ln w="19050" cap="rnd">
                <a:solidFill>
                  <a:srgbClr val="FF0000"/>
                </a:solidFill>
                <a:prstDash val="sysDot"/>
              </a:ln>
              <a:effectLst/>
            </c:spPr>
            <c:trendlineType val="movingAvg"/>
            <c:period val="2"/>
            <c:dispRSqr val="0"/>
            <c:dispEq val="0"/>
          </c:trendline>
          <c:cat>
            <c:multiLvlStrRef>
              <c:f>'Hoja 1. Gráficos Consumo'!$A$147:$B$174</c:f>
              <c:multiLvlStrCache>
                <c:ptCount val="28"/>
                <c:lvl>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pt idx="12">
                    <c:v>Enero</c:v>
                  </c:pt>
                  <c:pt idx="13">
                    <c:v>Febrero</c:v>
                  </c:pt>
                  <c:pt idx="14">
                    <c:v>Marzo</c:v>
                  </c:pt>
                  <c:pt idx="15">
                    <c:v>Abril</c:v>
                  </c:pt>
                  <c:pt idx="16">
                    <c:v>Mayo</c:v>
                  </c:pt>
                  <c:pt idx="17">
                    <c:v>Junio</c:v>
                  </c:pt>
                  <c:pt idx="18">
                    <c:v>Julio</c:v>
                  </c:pt>
                  <c:pt idx="19">
                    <c:v>Agosto</c:v>
                  </c:pt>
                  <c:pt idx="20">
                    <c:v>Septiembre</c:v>
                  </c:pt>
                  <c:pt idx="21">
                    <c:v>Octubre (2)</c:v>
                  </c:pt>
                  <c:pt idx="22">
                    <c:v>Noviembre (3)</c:v>
                  </c:pt>
                  <c:pt idx="23">
                    <c:v>Diciembre (4)</c:v>
                  </c:pt>
                  <c:pt idx="24">
                    <c:v>Enero </c:v>
                  </c:pt>
                  <c:pt idx="25">
                    <c:v>feb-25</c:v>
                  </c:pt>
                  <c:pt idx="26">
                    <c:v>mar-25</c:v>
                  </c:pt>
                  <c:pt idx="27">
                    <c:v>abr-25</c:v>
                  </c:pt>
                </c:lvl>
                <c:lvl>
                  <c:pt idx="0">
                    <c:v>2023</c:v>
                  </c:pt>
                  <c:pt idx="12">
                    <c:v>2024</c:v>
                  </c:pt>
                  <c:pt idx="24">
                    <c:v>2025</c:v>
                  </c:pt>
                </c:lvl>
              </c:multiLvlStrCache>
            </c:multiLvlStrRef>
          </c:cat>
          <c:val>
            <c:numRef>
              <c:f>'Hoja 1. Gráficos Consumo'!$D$147:$D$174</c:f>
              <c:numCache>
                <c:formatCode>General</c:formatCode>
                <c:ptCount val="28"/>
                <c:pt idx="0">
                  <c:v>202</c:v>
                </c:pt>
                <c:pt idx="1">
                  <c:v>235</c:v>
                </c:pt>
                <c:pt idx="2">
                  <c:v>290</c:v>
                </c:pt>
                <c:pt idx="3">
                  <c:v>219</c:v>
                </c:pt>
                <c:pt idx="4">
                  <c:v>242</c:v>
                </c:pt>
                <c:pt idx="5">
                  <c:v>287</c:v>
                </c:pt>
                <c:pt idx="6">
                  <c:v>363</c:v>
                </c:pt>
                <c:pt idx="7">
                  <c:v>369</c:v>
                </c:pt>
                <c:pt idx="8">
                  <c:v>471</c:v>
                </c:pt>
                <c:pt idx="9">
                  <c:v>374</c:v>
                </c:pt>
                <c:pt idx="10">
                  <c:v>289</c:v>
                </c:pt>
                <c:pt idx="11">
                  <c:v>247</c:v>
                </c:pt>
                <c:pt idx="12">
                  <c:v>247</c:v>
                </c:pt>
                <c:pt idx="13">
                  <c:v>225</c:v>
                </c:pt>
                <c:pt idx="14">
                  <c:v>183</c:v>
                </c:pt>
                <c:pt idx="15">
                  <c:v>224</c:v>
                </c:pt>
                <c:pt idx="16">
                  <c:v>182</c:v>
                </c:pt>
                <c:pt idx="17">
                  <c:v>203</c:v>
                </c:pt>
                <c:pt idx="18">
                  <c:v>230</c:v>
                </c:pt>
                <c:pt idx="19">
                  <c:v>225</c:v>
                </c:pt>
                <c:pt idx="20">
                  <c:v>217</c:v>
                </c:pt>
                <c:pt idx="21">
                  <c:v>203</c:v>
                </c:pt>
                <c:pt idx="22">
                  <c:v>226</c:v>
                </c:pt>
                <c:pt idx="23">
                  <c:v>211</c:v>
                </c:pt>
                <c:pt idx="24">
                  <c:v>210</c:v>
                </c:pt>
                <c:pt idx="25">
                  <c:v>103</c:v>
                </c:pt>
                <c:pt idx="26">
                  <c:v>144</c:v>
                </c:pt>
                <c:pt idx="27">
                  <c:v>179</c:v>
                </c:pt>
              </c:numCache>
            </c:numRef>
          </c:val>
          <c:extLst>
            <c:ext xmlns:c16="http://schemas.microsoft.com/office/drawing/2014/chart" uri="{C3380CC4-5D6E-409C-BE32-E72D297353CC}">
              <c16:uniqueId val="{00000018-4F38-43D5-834C-C09013EC1CF2}"/>
            </c:ext>
          </c:extLst>
        </c:ser>
        <c:dLbls>
          <c:showLegendKey val="0"/>
          <c:showVal val="0"/>
          <c:showCatName val="0"/>
          <c:showSerName val="0"/>
          <c:showPercent val="0"/>
          <c:showBubbleSize val="0"/>
        </c:dLbls>
        <c:gapWidth val="219"/>
        <c:overlap val="-27"/>
        <c:axId val="421202207"/>
        <c:axId val="421179743"/>
      </c:barChart>
      <c:catAx>
        <c:axId val="421202207"/>
        <c:scaling>
          <c:orientation val="minMax"/>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421179743"/>
        <c:crosses val="autoZero"/>
        <c:auto val="0"/>
        <c:lblAlgn val="ctr"/>
        <c:lblOffset val="100"/>
        <c:noMultiLvlLbl val="0"/>
      </c:catAx>
      <c:valAx>
        <c:axId val="42117974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421202207"/>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1"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Consumo Energía</a:t>
            </a:r>
            <a:r>
              <a:rPr lang="en-US" b="1" baseline="0"/>
              <a:t> sede Panalpina - Periodo 2023 - 2025</a:t>
            </a:r>
            <a:endParaRPr lang="en-US"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barChart>
        <c:barDir val="col"/>
        <c:grouping val="clustered"/>
        <c:varyColors val="0"/>
        <c:ser>
          <c:idx val="0"/>
          <c:order val="0"/>
          <c:tx>
            <c:strRef>
              <c:f>'Hoja 1. Gráficos Consumo'!$D$76</c:f>
              <c:strCache>
                <c:ptCount val="1"/>
                <c:pt idx="0">
                  <c:v>Consumo
kilovatios</c:v>
                </c:pt>
              </c:strCache>
            </c:strRef>
          </c:tx>
          <c:spPr>
            <a:solidFill>
              <a:schemeClr val="accent1"/>
            </a:solidFill>
            <a:ln>
              <a:noFill/>
            </a:ln>
            <a:effectLst/>
          </c:spPr>
          <c:invertIfNegative val="0"/>
          <c:dPt>
            <c:idx val="12"/>
            <c:invertIfNegative val="0"/>
            <c:bubble3D val="0"/>
            <c:spPr>
              <a:solidFill>
                <a:schemeClr val="accent1">
                  <a:lumMod val="50000"/>
                </a:schemeClr>
              </a:solidFill>
              <a:ln>
                <a:noFill/>
              </a:ln>
              <a:effectLst/>
            </c:spPr>
            <c:extLst>
              <c:ext xmlns:c16="http://schemas.microsoft.com/office/drawing/2014/chart" uri="{C3380CC4-5D6E-409C-BE32-E72D297353CC}">
                <c16:uniqueId val="{00000001-F2F9-214D-9053-A3D4A8FECA5F}"/>
              </c:ext>
            </c:extLst>
          </c:dPt>
          <c:dPt>
            <c:idx val="13"/>
            <c:invertIfNegative val="0"/>
            <c:bubble3D val="0"/>
            <c:spPr>
              <a:solidFill>
                <a:schemeClr val="accent1">
                  <a:lumMod val="50000"/>
                </a:schemeClr>
              </a:solidFill>
              <a:ln>
                <a:noFill/>
              </a:ln>
              <a:effectLst/>
            </c:spPr>
            <c:extLst>
              <c:ext xmlns:c16="http://schemas.microsoft.com/office/drawing/2014/chart" uri="{C3380CC4-5D6E-409C-BE32-E72D297353CC}">
                <c16:uniqueId val="{00000003-F2F9-214D-9053-A3D4A8FECA5F}"/>
              </c:ext>
            </c:extLst>
          </c:dPt>
          <c:dPt>
            <c:idx val="14"/>
            <c:invertIfNegative val="0"/>
            <c:bubble3D val="0"/>
            <c:spPr>
              <a:solidFill>
                <a:schemeClr val="accent1">
                  <a:lumMod val="50000"/>
                </a:schemeClr>
              </a:solidFill>
              <a:ln>
                <a:noFill/>
              </a:ln>
              <a:effectLst/>
            </c:spPr>
            <c:extLst>
              <c:ext xmlns:c16="http://schemas.microsoft.com/office/drawing/2014/chart" uri="{C3380CC4-5D6E-409C-BE32-E72D297353CC}">
                <c16:uniqueId val="{00000005-F2F9-214D-9053-A3D4A8FECA5F}"/>
              </c:ext>
            </c:extLst>
          </c:dPt>
          <c:dPt>
            <c:idx val="15"/>
            <c:invertIfNegative val="0"/>
            <c:bubble3D val="0"/>
            <c:spPr>
              <a:solidFill>
                <a:schemeClr val="accent1">
                  <a:lumMod val="50000"/>
                </a:schemeClr>
              </a:solidFill>
              <a:ln>
                <a:noFill/>
              </a:ln>
              <a:effectLst/>
            </c:spPr>
            <c:extLst>
              <c:ext xmlns:c16="http://schemas.microsoft.com/office/drawing/2014/chart" uri="{C3380CC4-5D6E-409C-BE32-E72D297353CC}">
                <c16:uniqueId val="{00000007-F2F9-214D-9053-A3D4A8FECA5F}"/>
              </c:ext>
            </c:extLst>
          </c:dPt>
          <c:dPt>
            <c:idx val="16"/>
            <c:invertIfNegative val="0"/>
            <c:bubble3D val="0"/>
            <c:spPr>
              <a:solidFill>
                <a:schemeClr val="accent1">
                  <a:lumMod val="50000"/>
                </a:schemeClr>
              </a:solidFill>
              <a:ln>
                <a:noFill/>
              </a:ln>
              <a:effectLst/>
            </c:spPr>
            <c:extLst>
              <c:ext xmlns:c16="http://schemas.microsoft.com/office/drawing/2014/chart" uri="{C3380CC4-5D6E-409C-BE32-E72D297353CC}">
                <c16:uniqueId val="{00000009-F2F9-214D-9053-A3D4A8FECA5F}"/>
              </c:ext>
            </c:extLst>
          </c:dPt>
          <c:dPt>
            <c:idx val="17"/>
            <c:invertIfNegative val="0"/>
            <c:bubble3D val="0"/>
            <c:spPr>
              <a:solidFill>
                <a:schemeClr val="accent1">
                  <a:lumMod val="50000"/>
                </a:schemeClr>
              </a:solidFill>
              <a:ln>
                <a:noFill/>
              </a:ln>
              <a:effectLst/>
            </c:spPr>
            <c:extLst>
              <c:ext xmlns:c16="http://schemas.microsoft.com/office/drawing/2014/chart" uri="{C3380CC4-5D6E-409C-BE32-E72D297353CC}">
                <c16:uniqueId val="{0000000B-F2F9-214D-9053-A3D4A8FECA5F}"/>
              </c:ext>
            </c:extLst>
          </c:dPt>
          <c:dPt>
            <c:idx val="18"/>
            <c:invertIfNegative val="0"/>
            <c:bubble3D val="0"/>
            <c:spPr>
              <a:solidFill>
                <a:schemeClr val="accent1">
                  <a:lumMod val="50000"/>
                </a:schemeClr>
              </a:solidFill>
              <a:ln>
                <a:noFill/>
              </a:ln>
              <a:effectLst/>
            </c:spPr>
            <c:extLst>
              <c:ext xmlns:c16="http://schemas.microsoft.com/office/drawing/2014/chart" uri="{C3380CC4-5D6E-409C-BE32-E72D297353CC}">
                <c16:uniqueId val="{0000000D-F2F9-214D-9053-A3D4A8FECA5F}"/>
              </c:ext>
            </c:extLst>
          </c:dPt>
          <c:dPt>
            <c:idx val="19"/>
            <c:invertIfNegative val="0"/>
            <c:bubble3D val="0"/>
            <c:spPr>
              <a:solidFill>
                <a:schemeClr val="accent1">
                  <a:lumMod val="50000"/>
                </a:schemeClr>
              </a:solidFill>
              <a:ln>
                <a:noFill/>
              </a:ln>
              <a:effectLst/>
            </c:spPr>
            <c:extLst>
              <c:ext xmlns:c16="http://schemas.microsoft.com/office/drawing/2014/chart" uri="{C3380CC4-5D6E-409C-BE32-E72D297353CC}">
                <c16:uniqueId val="{0000000F-F2F9-214D-9053-A3D4A8FECA5F}"/>
              </c:ext>
            </c:extLst>
          </c:dPt>
          <c:dPt>
            <c:idx val="20"/>
            <c:invertIfNegative val="0"/>
            <c:bubble3D val="0"/>
            <c:spPr>
              <a:solidFill>
                <a:schemeClr val="accent1">
                  <a:lumMod val="50000"/>
                </a:schemeClr>
              </a:solidFill>
              <a:ln>
                <a:noFill/>
              </a:ln>
              <a:effectLst/>
            </c:spPr>
            <c:extLst>
              <c:ext xmlns:c16="http://schemas.microsoft.com/office/drawing/2014/chart" uri="{C3380CC4-5D6E-409C-BE32-E72D297353CC}">
                <c16:uniqueId val="{00000011-F2F9-214D-9053-A3D4A8FECA5F}"/>
              </c:ext>
            </c:extLst>
          </c:dPt>
          <c:dPt>
            <c:idx val="21"/>
            <c:invertIfNegative val="0"/>
            <c:bubble3D val="0"/>
            <c:spPr>
              <a:solidFill>
                <a:schemeClr val="accent1">
                  <a:lumMod val="50000"/>
                </a:schemeClr>
              </a:solidFill>
              <a:ln>
                <a:noFill/>
              </a:ln>
              <a:effectLst/>
            </c:spPr>
            <c:extLst>
              <c:ext xmlns:c16="http://schemas.microsoft.com/office/drawing/2014/chart" uri="{C3380CC4-5D6E-409C-BE32-E72D297353CC}">
                <c16:uniqueId val="{00000013-F2F9-214D-9053-A3D4A8FECA5F}"/>
              </c:ext>
            </c:extLst>
          </c:dPt>
          <c:dPt>
            <c:idx val="22"/>
            <c:invertIfNegative val="0"/>
            <c:bubble3D val="0"/>
            <c:spPr>
              <a:solidFill>
                <a:schemeClr val="accent1">
                  <a:lumMod val="50000"/>
                </a:schemeClr>
              </a:solidFill>
              <a:ln>
                <a:noFill/>
              </a:ln>
              <a:effectLst/>
            </c:spPr>
            <c:extLst>
              <c:ext xmlns:c16="http://schemas.microsoft.com/office/drawing/2014/chart" uri="{C3380CC4-5D6E-409C-BE32-E72D297353CC}">
                <c16:uniqueId val="{00000015-F2F9-214D-9053-A3D4A8FECA5F}"/>
              </c:ext>
            </c:extLst>
          </c:dPt>
          <c:dPt>
            <c:idx val="23"/>
            <c:invertIfNegative val="0"/>
            <c:bubble3D val="0"/>
            <c:spPr>
              <a:solidFill>
                <a:schemeClr val="accent1">
                  <a:lumMod val="50000"/>
                </a:schemeClr>
              </a:solidFill>
              <a:ln>
                <a:noFill/>
              </a:ln>
              <a:effectLst/>
            </c:spPr>
            <c:extLst>
              <c:ext xmlns:c16="http://schemas.microsoft.com/office/drawing/2014/chart" uri="{C3380CC4-5D6E-409C-BE32-E72D297353CC}">
                <c16:uniqueId val="{00000017-F2F9-214D-9053-A3D4A8FECA5F}"/>
              </c:ext>
            </c:extLst>
          </c:dPt>
          <c:trendline>
            <c:spPr>
              <a:ln w="19050" cap="rnd">
                <a:solidFill>
                  <a:srgbClr val="FF0000"/>
                </a:solidFill>
                <a:prstDash val="sysDot"/>
              </a:ln>
              <a:effectLst/>
            </c:spPr>
            <c:trendlineType val="movingAvg"/>
            <c:period val="2"/>
            <c:dispRSqr val="0"/>
            <c:dispEq val="0"/>
          </c:trendline>
          <c:cat>
            <c:multiLvlStrRef>
              <c:f>'Hoja 1. Gráficos Consumo'!$A$77:$B$105</c:f>
              <c:multiLvlStrCache>
                <c:ptCount val="29"/>
                <c:lvl>
                  <c:pt idx="0">
                    <c:v>Enero </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pt idx="12">
                    <c:v>Enero </c:v>
                  </c:pt>
                  <c:pt idx="13">
                    <c:v>Febrero</c:v>
                  </c:pt>
                  <c:pt idx="14">
                    <c:v>Marzo</c:v>
                  </c:pt>
                  <c:pt idx="15">
                    <c:v>Abril</c:v>
                  </c:pt>
                  <c:pt idx="16">
                    <c:v>Mayo</c:v>
                  </c:pt>
                  <c:pt idx="17">
                    <c:v>Junio</c:v>
                  </c:pt>
                  <c:pt idx="18">
                    <c:v>Julio</c:v>
                  </c:pt>
                  <c:pt idx="19">
                    <c:v>Agosto</c:v>
                  </c:pt>
                  <c:pt idx="20">
                    <c:v>Septiembre</c:v>
                  </c:pt>
                  <c:pt idx="21">
                    <c:v>Octubre (2)</c:v>
                  </c:pt>
                  <c:pt idx="22">
                    <c:v>Noviembre (3)</c:v>
                  </c:pt>
                  <c:pt idx="23">
                    <c:v>Diciembre (4)</c:v>
                  </c:pt>
                  <c:pt idx="24">
                    <c:v>Enero (5)</c:v>
                  </c:pt>
                  <c:pt idx="25">
                    <c:v>Febrero</c:v>
                  </c:pt>
                  <c:pt idx="26">
                    <c:v>Marzo</c:v>
                  </c:pt>
                  <c:pt idx="27">
                    <c:v>Abril</c:v>
                  </c:pt>
                  <c:pt idx="28">
                    <c:v>Mayo</c:v>
                  </c:pt>
                </c:lvl>
                <c:lvl>
                  <c:pt idx="0">
                    <c:v>2023</c:v>
                  </c:pt>
                  <c:pt idx="12">
                    <c:v>2024</c:v>
                  </c:pt>
                  <c:pt idx="24">
                    <c:v>2025</c:v>
                  </c:pt>
                </c:lvl>
              </c:multiLvlStrCache>
            </c:multiLvlStrRef>
          </c:cat>
          <c:val>
            <c:numRef>
              <c:f>'Hoja 1. Gráficos Consumo'!$D$77:$D$105</c:f>
              <c:numCache>
                <c:formatCode>General</c:formatCode>
                <c:ptCount val="29"/>
                <c:pt idx="0">
                  <c:v>2063</c:v>
                </c:pt>
                <c:pt idx="1">
                  <c:v>2212</c:v>
                </c:pt>
                <c:pt idx="2">
                  <c:v>340</c:v>
                </c:pt>
                <c:pt idx="3">
                  <c:v>2716</c:v>
                </c:pt>
                <c:pt idx="4">
                  <c:v>2510</c:v>
                </c:pt>
                <c:pt idx="5">
                  <c:v>2829</c:v>
                </c:pt>
                <c:pt idx="6">
                  <c:v>475</c:v>
                </c:pt>
                <c:pt idx="7">
                  <c:v>2734</c:v>
                </c:pt>
                <c:pt idx="8">
                  <c:v>2353</c:v>
                </c:pt>
                <c:pt idx="9">
                  <c:v>2419</c:v>
                </c:pt>
                <c:pt idx="10">
                  <c:v>251</c:v>
                </c:pt>
                <c:pt idx="11">
                  <c:v>2470</c:v>
                </c:pt>
                <c:pt idx="12" formatCode="#,##0">
                  <c:v>2470</c:v>
                </c:pt>
                <c:pt idx="13" formatCode="#,##0">
                  <c:v>1908</c:v>
                </c:pt>
                <c:pt idx="14" formatCode="#,##0">
                  <c:v>1938</c:v>
                </c:pt>
                <c:pt idx="15" formatCode="#,##0">
                  <c:v>2527</c:v>
                </c:pt>
                <c:pt idx="16" formatCode="#,##0">
                  <c:v>1211</c:v>
                </c:pt>
                <c:pt idx="17" formatCode="#,##0">
                  <c:v>1227</c:v>
                </c:pt>
                <c:pt idx="18" formatCode="#,##0">
                  <c:v>1165</c:v>
                </c:pt>
                <c:pt idx="19" formatCode="#,##0">
                  <c:v>1261</c:v>
                </c:pt>
                <c:pt idx="20" formatCode="#,##0">
                  <c:v>1231</c:v>
                </c:pt>
                <c:pt idx="21">
                  <c:v>991</c:v>
                </c:pt>
                <c:pt idx="22">
                  <c:v>950</c:v>
                </c:pt>
                <c:pt idx="23">
                  <c:v>893</c:v>
                </c:pt>
                <c:pt idx="24">
                  <c:v>973</c:v>
                </c:pt>
                <c:pt idx="25" formatCode="#,##0">
                  <c:v>1127</c:v>
                </c:pt>
                <c:pt idx="26" formatCode="#,##0">
                  <c:v>1008</c:v>
                </c:pt>
                <c:pt idx="27" formatCode="#,##0">
                  <c:v>1104</c:v>
                </c:pt>
                <c:pt idx="28" formatCode="#,##0">
                  <c:v>1177</c:v>
                </c:pt>
              </c:numCache>
            </c:numRef>
          </c:val>
          <c:extLst>
            <c:ext xmlns:c16="http://schemas.microsoft.com/office/drawing/2014/chart" uri="{C3380CC4-5D6E-409C-BE32-E72D297353CC}">
              <c16:uniqueId val="{00000018-DA0F-4F89-BBCC-00E2EAC05E28}"/>
            </c:ext>
          </c:extLst>
        </c:ser>
        <c:dLbls>
          <c:showLegendKey val="0"/>
          <c:showVal val="0"/>
          <c:showCatName val="0"/>
          <c:showSerName val="0"/>
          <c:showPercent val="0"/>
          <c:showBubbleSize val="0"/>
        </c:dLbls>
        <c:gapWidth val="219"/>
        <c:overlap val="-27"/>
        <c:axId val="421202207"/>
        <c:axId val="421179743"/>
      </c:barChart>
      <c:catAx>
        <c:axId val="421202207"/>
        <c:scaling>
          <c:orientation val="minMax"/>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421179743"/>
        <c:crosses val="autoZero"/>
        <c:auto val="0"/>
        <c:lblAlgn val="ctr"/>
        <c:lblOffset val="100"/>
        <c:noMultiLvlLbl val="0"/>
      </c:catAx>
      <c:valAx>
        <c:axId val="42117974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421202207"/>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1"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CO"/>
              <a:t>Sede</a:t>
            </a:r>
            <a:r>
              <a:rPr lang="es-CO" baseline="0"/>
              <a:t> Casa</a:t>
            </a:r>
          </a:p>
          <a:p>
            <a:pPr>
              <a:defRPr/>
            </a:pPr>
            <a:r>
              <a:rPr lang="es-CO" baseline="0"/>
              <a:t>Consumo en m3</a:t>
            </a:r>
            <a:endParaRPr lang="es-CO"/>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barChart>
        <c:barDir val="col"/>
        <c:grouping val="clustered"/>
        <c:varyColors val="0"/>
        <c:ser>
          <c:idx val="0"/>
          <c:order val="0"/>
          <c:spPr>
            <a:solidFill>
              <a:schemeClr val="accent1">
                <a:lumMod val="75000"/>
              </a:schemeClr>
            </a:solidFill>
            <a:ln>
              <a:noFill/>
            </a:ln>
            <a:effectLst/>
          </c:spPr>
          <c:invertIfNegative val="0"/>
          <c:dPt>
            <c:idx val="6"/>
            <c:invertIfNegative val="0"/>
            <c:bubble3D val="0"/>
            <c:spPr>
              <a:solidFill>
                <a:schemeClr val="accent1">
                  <a:lumMod val="75000"/>
                </a:schemeClr>
              </a:solidFill>
              <a:ln>
                <a:noFill/>
              </a:ln>
              <a:effectLst/>
            </c:spPr>
            <c:extLst>
              <c:ext xmlns:c16="http://schemas.microsoft.com/office/drawing/2014/chart" uri="{C3380CC4-5D6E-409C-BE32-E72D297353CC}">
                <c16:uniqueId val="{00000001-2978-4B42-A8AF-8201FB590A3D}"/>
              </c:ext>
            </c:extLst>
          </c:dPt>
          <c:dPt>
            <c:idx val="7"/>
            <c:invertIfNegative val="0"/>
            <c:bubble3D val="0"/>
            <c:spPr>
              <a:solidFill>
                <a:schemeClr val="accent1">
                  <a:lumMod val="75000"/>
                </a:schemeClr>
              </a:solidFill>
              <a:ln>
                <a:noFill/>
              </a:ln>
              <a:effectLst/>
            </c:spPr>
            <c:extLst>
              <c:ext xmlns:c16="http://schemas.microsoft.com/office/drawing/2014/chart" uri="{C3380CC4-5D6E-409C-BE32-E72D297353CC}">
                <c16:uniqueId val="{00000003-2978-4B42-A8AF-8201FB590A3D}"/>
              </c:ext>
            </c:extLst>
          </c:dPt>
          <c:dPt>
            <c:idx val="8"/>
            <c:invertIfNegative val="0"/>
            <c:bubble3D val="0"/>
            <c:spPr>
              <a:solidFill>
                <a:schemeClr val="accent1">
                  <a:lumMod val="75000"/>
                </a:schemeClr>
              </a:solidFill>
              <a:ln>
                <a:noFill/>
              </a:ln>
              <a:effectLst/>
            </c:spPr>
            <c:extLst>
              <c:ext xmlns:c16="http://schemas.microsoft.com/office/drawing/2014/chart" uri="{C3380CC4-5D6E-409C-BE32-E72D297353CC}">
                <c16:uniqueId val="{00000005-2978-4B42-A8AF-8201FB590A3D}"/>
              </c:ext>
            </c:extLst>
          </c:dPt>
          <c:dPt>
            <c:idx val="9"/>
            <c:invertIfNegative val="0"/>
            <c:bubble3D val="0"/>
            <c:spPr>
              <a:solidFill>
                <a:schemeClr val="accent1">
                  <a:lumMod val="75000"/>
                </a:schemeClr>
              </a:solidFill>
              <a:ln>
                <a:noFill/>
              </a:ln>
              <a:effectLst/>
            </c:spPr>
            <c:extLst>
              <c:ext xmlns:c16="http://schemas.microsoft.com/office/drawing/2014/chart" uri="{C3380CC4-5D6E-409C-BE32-E72D297353CC}">
                <c16:uniqueId val="{00000007-2978-4B42-A8AF-8201FB590A3D}"/>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movingAvg"/>
            <c:period val="2"/>
            <c:dispRSqr val="0"/>
            <c:dispEq val="0"/>
          </c:trendline>
          <c:cat>
            <c:multiLvlStrRef>
              <c:f>Promedios!$A$31:$B$48</c:f>
              <c:multiLvlStrCache>
                <c:ptCount val="18"/>
                <c:lvl>
                  <c:pt idx="0">
                    <c:v>Enero </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pt idx="12">
                    <c:v>Enero </c:v>
                  </c:pt>
                  <c:pt idx="13">
                    <c:v>Febrero</c:v>
                  </c:pt>
                  <c:pt idx="14">
                    <c:v>Marzo</c:v>
                  </c:pt>
                  <c:pt idx="15">
                    <c:v>Abril</c:v>
                  </c:pt>
                  <c:pt idx="16">
                    <c:v>Mayo</c:v>
                  </c:pt>
                  <c:pt idx="17">
                    <c:v>Junio</c:v>
                  </c:pt>
                </c:lvl>
                <c:lvl>
                  <c:pt idx="0">
                    <c:v>2023</c:v>
                  </c:pt>
                  <c:pt idx="12">
                    <c:v>2024</c:v>
                  </c:pt>
                </c:lvl>
              </c:multiLvlStrCache>
            </c:multiLvlStrRef>
          </c:cat>
          <c:val>
            <c:numRef>
              <c:f>Promedios!$C$31:$C$48</c:f>
              <c:numCache>
                <c:formatCode>General</c:formatCode>
                <c:ptCount val="18"/>
                <c:pt idx="0">
                  <c:v>11</c:v>
                </c:pt>
                <c:pt idx="1">
                  <c:v>12</c:v>
                </c:pt>
                <c:pt idx="2">
                  <c:v>8</c:v>
                </c:pt>
                <c:pt idx="3">
                  <c:v>8</c:v>
                </c:pt>
                <c:pt idx="4">
                  <c:v>5</c:v>
                </c:pt>
                <c:pt idx="5">
                  <c:v>7</c:v>
                </c:pt>
                <c:pt idx="6">
                  <c:v>6</c:v>
                </c:pt>
                <c:pt idx="7">
                  <c:v>5</c:v>
                </c:pt>
                <c:pt idx="8">
                  <c:v>5</c:v>
                </c:pt>
                <c:pt idx="9">
                  <c:v>5</c:v>
                </c:pt>
                <c:pt idx="10">
                  <c:v>7</c:v>
                </c:pt>
                <c:pt idx="11">
                  <c:v>6</c:v>
                </c:pt>
                <c:pt idx="12">
                  <c:v>6</c:v>
                </c:pt>
                <c:pt idx="13">
                  <c:v>4</c:v>
                </c:pt>
                <c:pt idx="14">
                  <c:v>6</c:v>
                </c:pt>
                <c:pt idx="15">
                  <c:v>7</c:v>
                </c:pt>
                <c:pt idx="16">
                  <c:v>5</c:v>
                </c:pt>
                <c:pt idx="17">
                  <c:v>4</c:v>
                </c:pt>
              </c:numCache>
            </c:numRef>
          </c:val>
          <c:extLst>
            <c:ext xmlns:c16="http://schemas.microsoft.com/office/drawing/2014/chart" uri="{C3380CC4-5D6E-409C-BE32-E72D297353CC}">
              <c16:uniqueId val="{00000008-9494-4E41-AF25-B0232142E089}"/>
            </c:ext>
          </c:extLst>
        </c:ser>
        <c:dLbls>
          <c:showLegendKey val="0"/>
          <c:showVal val="0"/>
          <c:showCatName val="0"/>
          <c:showSerName val="0"/>
          <c:showPercent val="0"/>
          <c:showBubbleSize val="0"/>
        </c:dLbls>
        <c:gapWidth val="219"/>
        <c:overlap val="-27"/>
        <c:axId val="1338979551"/>
        <c:axId val="1338981215"/>
      </c:barChart>
      <c:catAx>
        <c:axId val="133897955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338981215"/>
        <c:crosses val="autoZero"/>
        <c:auto val="1"/>
        <c:lblAlgn val="ctr"/>
        <c:lblOffset val="100"/>
        <c:noMultiLvlLbl val="0"/>
      </c:catAx>
      <c:valAx>
        <c:axId val="133898121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338979551"/>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Sede</a:t>
            </a:r>
            <a:r>
              <a:rPr lang="en-US" baseline="0"/>
              <a:t> Panalpina</a:t>
            </a:r>
          </a:p>
          <a:p>
            <a:pPr>
              <a:defRPr/>
            </a:pPr>
            <a:r>
              <a:rPr lang="en-US"/>
              <a:t>Consumo en m3</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barChart>
        <c:barDir val="col"/>
        <c:grouping val="clustered"/>
        <c:varyColors val="0"/>
        <c:ser>
          <c:idx val="0"/>
          <c:order val="0"/>
          <c:spPr>
            <a:solidFill>
              <a:schemeClr val="accent1">
                <a:lumMod val="75000"/>
              </a:schemeClr>
            </a:solidFill>
            <a:ln>
              <a:noFill/>
            </a:ln>
            <a:effectLst/>
          </c:spPr>
          <c:invertIfNegative val="0"/>
          <c:dPt>
            <c:idx val="2"/>
            <c:invertIfNegative val="0"/>
            <c:bubble3D val="0"/>
            <c:spPr>
              <a:solidFill>
                <a:schemeClr val="accent1">
                  <a:lumMod val="75000"/>
                </a:schemeClr>
              </a:solidFill>
              <a:ln>
                <a:noFill/>
              </a:ln>
              <a:effectLst/>
            </c:spPr>
            <c:extLst>
              <c:ext xmlns:c16="http://schemas.microsoft.com/office/drawing/2014/chart" uri="{C3380CC4-5D6E-409C-BE32-E72D297353CC}">
                <c16:uniqueId val="{00000001-2150-4B2B-99D6-18BBC82B386A}"/>
              </c:ext>
            </c:extLst>
          </c:dPt>
          <c:dPt>
            <c:idx val="3"/>
            <c:invertIfNegative val="0"/>
            <c:bubble3D val="0"/>
            <c:spPr>
              <a:solidFill>
                <a:schemeClr val="accent1">
                  <a:lumMod val="75000"/>
                </a:schemeClr>
              </a:solidFill>
              <a:ln>
                <a:noFill/>
              </a:ln>
              <a:effectLst/>
            </c:spPr>
            <c:extLst>
              <c:ext xmlns:c16="http://schemas.microsoft.com/office/drawing/2014/chart" uri="{C3380CC4-5D6E-409C-BE32-E72D297353CC}">
                <c16:uniqueId val="{00000003-2150-4B2B-99D6-18BBC82B386A}"/>
              </c:ext>
            </c:extLst>
          </c:dPt>
          <c:dPt>
            <c:idx val="4"/>
            <c:invertIfNegative val="0"/>
            <c:bubble3D val="0"/>
            <c:spPr>
              <a:solidFill>
                <a:schemeClr val="accent1">
                  <a:lumMod val="75000"/>
                </a:schemeClr>
              </a:solidFill>
              <a:ln>
                <a:noFill/>
              </a:ln>
              <a:effectLst/>
            </c:spPr>
            <c:extLst>
              <c:ext xmlns:c16="http://schemas.microsoft.com/office/drawing/2014/chart" uri="{C3380CC4-5D6E-409C-BE32-E72D297353CC}">
                <c16:uniqueId val="{00000005-2150-4B2B-99D6-18BBC82B386A}"/>
              </c:ext>
            </c:extLst>
          </c:dPt>
          <c:dPt>
            <c:idx val="5"/>
            <c:invertIfNegative val="0"/>
            <c:bubble3D val="0"/>
            <c:spPr>
              <a:solidFill>
                <a:schemeClr val="accent1">
                  <a:lumMod val="75000"/>
                </a:schemeClr>
              </a:solidFill>
              <a:ln>
                <a:noFill/>
              </a:ln>
              <a:effectLst/>
            </c:spPr>
            <c:extLst>
              <c:ext xmlns:c16="http://schemas.microsoft.com/office/drawing/2014/chart" uri="{C3380CC4-5D6E-409C-BE32-E72D297353CC}">
                <c16:uniqueId val="{00000007-2150-4B2B-99D6-18BBC82B386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movingAvg"/>
            <c:period val="2"/>
            <c:dispRSqr val="0"/>
            <c:dispEq val="0"/>
          </c:trendline>
          <c:cat>
            <c:multiLvlStrRef>
              <c:f>Promedios!$A$55:$B$72</c:f>
              <c:multiLvlStrCache>
                <c:ptCount val="18"/>
                <c:lvl>
                  <c:pt idx="0">
                    <c:v>Enero </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pt idx="12">
                    <c:v>Enero </c:v>
                  </c:pt>
                  <c:pt idx="13">
                    <c:v>Febrero</c:v>
                  </c:pt>
                  <c:pt idx="14">
                    <c:v>Marzo</c:v>
                  </c:pt>
                  <c:pt idx="15">
                    <c:v>Abril</c:v>
                  </c:pt>
                  <c:pt idx="16">
                    <c:v>Mayo</c:v>
                  </c:pt>
                  <c:pt idx="17">
                    <c:v>Junio</c:v>
                  </c:pt>
                </c:lvl>
                <c:lvl>
                  <c:pt idx="0">
                    <c:v>2023</c:v>
                  </c:pt>
                  <c:pt idx="12">
                    <c:v>2024</c:v>
                  </c:pt>
                </c:lvl>
              </c:multiLvlStrCache>
            </c:multiLvlStrRef>
          </c:cat>
          <c:val>
            <c:numRef>
              <c:f>Promedios!$C$55:$C$72</c:f>
              <c:numCache>
                <c:formatCode>General</c:formatCode>
                <c:ptCount val="18"/>
                <c:pt idx="0">
                  <c:v>2</c:v>
                </c:pt>
                <c:pt idx="1">
                  <c:v>3</c:v>
                </c:pt>
                <c:pt idx="2">
                  <c:v>4</c:v>
                </c:pt>
                <c:pt idx="3">
                  <c:v>3</c:v>
                </c:pt>
                <c:pt idx="4">
                  <c:v>5</c:v>
                </c:pt>
                <c:pt idx="5">
                  <c:v>4</c:v>
                </c:pt>
                <c:pt idx="6">
                  <c:v>4</c:v>
                </c:pt>
                <c:pt idx="7">
                  <c:v>4</c:v>
                </c:pt>
                <c:pt idx="8">
                  <c:v>19</c:v>
                </c:pt>
                <c:pt idx="9">
                  <c:v>13</c:v>
                </c:pt>
                <c:pt idx="10">
                  <c:v>13</c:v>
                </c:pt>
                <c:pt idx="11" formatCode="#,##0">
                  <c:v>10</c:v>
                </c:pt>
                <c:pt idx="12">
                  <c:v>18</c:v>
                </c:pt>
                <c:pt idx="13">
                  <c:v>12</c:v>
                </c:pt>
                <c:pt idx="14">
                  <c:v>10</c:v>
                </c:pt>
                <c:pt idx="15">
                  <c:v>11</c:v>
                </c:pt>
                <c:pt idx="16">
                  <c:v>10</c:v>
                </c:pt>
                <c:pt idx="17">
                  <c:v>7</c:v>
                </c:pt>
              </c:numCache>
            </c:numRef>
          </c:val>
          <c:extLst>
            <c:ext xmlns:c16="http://schemas.microsoft.com/office/drawing/2014/chart" uri="{C3380CC4-5D6E-409C-BE32-E72D297353CC}">
              <c16:uniqueId val="{00000008-A7AB-46B1-9976-AD1F2DA9483D}"/>
            </c:ext>
          </c:extLst>
        </c:ser>
        <c:dLbls>
          <c:showLegendKey val="0"/>
          <c:showVal val="0"/>
          <c:showCatName val="0"/>
          <c:showSerName val="0"/>
          <c:showPercent val="0"/>
          <c:showBubbleSize val="0"/>
        </c:dLbls>
        <c:gapWidth val="219"/>
        <c:overlap val="-27"/>
        <c:axId val="1393489071"/>
        <c:axId val="1393490319"/>
      </c:barChart>
      <c:catAx>
        <c:axId val="139348907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393490319"/>
        <c:crosses val="autoZero"/>
        <c:auto val="1"/>
        <c:lblAlgn val="ctr"/>
        <c:lblOffset val="100"/>
        <c:noMultiLvlLbl val="0"/>
      </c:catAx>
      <c:valAx>
        <c:axId val="139349031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393489071"/>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Sede</a:t>
            </a:r>
            <a:r>
              <a:rPr lang="en-US" baseline="0"/>
              <a:t> Tibirita</a:t>
            </a:r>
          </a:p>
          <a:p>
            <a:pPr>
              <a:defRPr/>
            </a:pPr>
            <a:r>
              <a:rPr lang="en-US"/>
              <a:t>Consumo en m3</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barChart>
        <c:barDir val="col"/>
        <c:grouping val="clustered"/>
        <c:varyColors val="0"/>
        <c:ser>
          <c:idx val="0"/>
          <c:order val="0"/>
          <c:spPr>
            <a:solidFill>
              <a:schemeClr val="accent1">
                <a:lumMod val="75000"/>
              </a:schemeClr>
            </a:solidFill>
            <a:ln>
              <a:noFill/>
            </a:ln>
            <a:effectLst/>
          </c:spPr>
          <c:invertIfNegative val="0"/>
          <c:dPt>
            <c:idx val="0"/>
            <c:invertIfNegative val="0"/>
            <c:bubble3D val="0"/>
            <c:spPr>
              <a:solidFill>
                <a:schemeClr val="accent1">
                  <a:lumMod val="75000"/>
                </a:schemeClr>
              </a:solidFill>
              <a:ln>
                <a:noFill/>
              </a:ln>
              <a:effectLst/>
            </c:spPr>
            <c:extLst>
              <c:ext xmlns:c16="http://schemas.microsoft.com/office/drawing/2014/chart" uri="{C3380CC4-5D6E-409C-BE32-E72D297353CC}">
                <c16:uniqueId val="{00000001-DFE3-4383-9EC4-A529A0EB6807}"/>
              </c:ext>
            </c:extLst>
          </c:dPt>
          <c:dPt>
            <c:idx val="1"/>
            <c:invertIfNegative val="0"/>
            <c:bubble3D val="0"/>
            <c:spPr>
              <a:solidFill>
                <a:schemeClr val="accent1">
                  <a:lumMod val="75000"/>
                </a:schemeClr>
              </a:solidFill>
              <a:ln>
                <a:noFill/>
              </a:ln>
              <a:effectLst/>
            </c:spPr>
            <c:extLst>
              <c:ext xmlns:c16="http://schemas.microsoft.com/office/drawing/2014/chart" uri="{C3380CC4-5D6E-409C-BE32-E72D297353CC}">
                <c16:uniqueId val="{00000003-DFE3-4383-9EC4-A529A0EB680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movingAvg"/>
            <c:period val="2"/>
            <c:dispRSqr val="0"/>
            <c:dispEq val="0"/>
          </c:trendline>
          <c:cat>
            <c:multiLvlStrRef>
              <c:f>Promedios!$A$79:$B$96</c:f>
              <c:multiLvlStrCache>
                <c:ptCount val="18"/>
                <c:lvl>
                  <c:pt idx="0">
                    <c:v>Enero </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pt idx="12">
                    <c:v>Enero </c:v>
                  </c:pt>
                  <c:pt idx="13">
                    <c:v>Febrero</c:v>
                  </c:pt>
                  <c:pt idx="14">
                    <c:v>Marzo</c:v>
                  </c:pt>
                  <c:pt idx="15">
                    <c:v>Abril</c:v>
                  </c:pt>
                  <c:pt idx="16">
                    <c:v>Mayo</c:v>
                  </c:pt>
                  <c:pt idx="17">
                    <c:v>Junio</c:v>
                  </c:pt>
                </c:lvl>
                <c:lvl>
                  <c:pt idx="0">
                    <c:v>2023</c:v>
                  </c:pt>
                  <c:pt idx="12">
                    <c:v>2024</c:v>
                  </c:pt>
                </c:lvl>
              </c:multiLvlStrCache>
            </c:multiLvlStrRef>
          </c:cat>
          <c:val>
            <c:numRef>
              <c:f>Promedios!$C$79:$C$96</c:f>
              <c:numCache>
                <c:formatCode>General</c:formatCode>
                <c:ptCount val="18"/>
                <c:pt idx="0">
                  <c:v>11</c:v>
                </c:pt>
                <c:pt idx="1">
                  <c:v>12</c:v>
                </c:pt>
                <c:pt idx="2">
                  <c:v>8</c:v>
                </c:pt>
                <c:pt idx="3">
                  <c:v>12</c:v>
                </c:pt>
                <c:pt idx="4">
                  <c:v>12</c:v>
                </c:pt>
                <c:pt idx="5">
                  <c:v>14</c:v>
                </c:pt>
                <c:pt idx="6">
                  <c:v>13</c:v>
                </c:pt>
                <c:pt idx="7">
                  <c:v>14</c:v>
                </c:pt>
                <c:pt idx="8">
                  <c:v>14</c:v>
                </c:pt>
                <c:pt idx="9">
                  <c:v>12</c:v>
                </c:pt>
                <c:pt idx="10">
                  <c:v>12</c:v>
                </c:pt>
                <c:pt idx="11">
                  <c:v>11</c:v>
                </c:pt>
                <c:pt idx="12">
                  <c:v>14</c:v>
                </c:pt>
                <c:pt idx="13">
                  <c:v>10</c:v>
                </c:pt>
                <c:pt idx="14">
                  <c:v>12</c:v>
                </c:pt>
                <c:pt idx="15">
                  <c:v>16</c:v>
                </c:pt>
                <c:pt idx="16">
                  <c:v>13</c:v>
                </c:pt>
                <c:pt idx="17">
                  <c:v>7</c:v>
                </c:pt>
              </c:numCache>
            </c:numRef>
          </c:val>
          <c:extLst>
            <c:ext xmlns:c16="http://schemas.microsoft.com/office/drawing/2014/chart" uri="{C3380CC4-5D6E-409C-BE32-E72D297353CC}">
              <c16:uniqueId val="{00000008-DDA3-4DAC-B15F-EBA0693DA45D}"/>
            </c:ext>
          </c:extLst>
        </c:ser>
        <c:dLbls>
          <c:showLegendKey val="0"/>
          <c:showVal val="0"/>
          <c:showCatName val="0"/>
          <c:showSerName val="0"/>
          <c:showPercent val="0"/>
          <c:showBubbleSize val="0"/>
        </c:dLbls>
        <c:gapWidth val="219"/>
        <c:overlap val="-27"/>
        <c:axId val="1233165247"/>
        <c:axId val="1233163999"/>
      </c:barChart>
      <c:catAx>
        <c:axId val="123316524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233163999"/>
        <c:crosses val="autoZero"/>
        <c:auto val="1"/>
        <c:lblAlgn val="ctr"/>
        <c:lblOffset val="100"/>
        <c:noMultiLvlLbl val="0"/>
      </c:catAx>
      <c:valAx>
        <c:axId val="123316399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233165247"/>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Sede</a:t>
            </a:r>
            <a:r>
              <a:rPr lang="en-US" baseline="0"/>
              <a:t> Patio Fresado</a:t>
            </a:r>
            <a:endParaRPr lang="en-US"/>
          </a:p>
          <a:p>
            <a:pPr>
              <a:defRPr/>
            </a:pPr>
            <a:r>
              <a:rPr lang="en-US"/>
              <a:t>Consumo en m3</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trendline>
            <c:spPr>
              <a:ln w="19050" cap="rnd">
                <a:solidFill>
                  <a:schemeClr val="accent1"/>
                </a:solidFill>
                <a:prstDash val="sysDot"/>
              </a:ln>
              <a:effectLst/>
            </c:spPr>
            <c:trendlineType val="movingAvg"/>
            <c:period val="2"/>
            <c:dispRSqr val="0"/>
            <c:dispEq val="0"/>
          </c:trendline>
          <c:trendline>
            <c:spPr>
              <a:ln w="19050" cap="rnd">
                <a:solidFill>
                  <a:schemeClr val="accent1"/>
                </a:solidFill>
                <a:prstDash val="sysDot"/>
              </a:ln>
              <a:effectLst/>
            </c:spPr>
            <c:trendlineType val="movingAvg"/>
            <c:period val="2"/>
            <c:dispRSqr val="0"/>
            <c:dispEq val="0"/>
          </c:trendline>
          <c:cat>
            <c:multiLvlStrRef>
              <c:f>Promedios!$A$103:$B$120</c:f>
              <c:multiLvlStrCache>
                <c:ptCount val="18"/>
                <c:lvl>
                  <c:pt idx="0">
                    <c:v>Enero </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pt idx="12">
                    <c:v>Enero </c:v>
                  </c:pt>
                  <c:pt idx="13">
                    <c:v>Febrero</c:v>
                  </c:pt>
                  <c:pt idx="14">
                    <c:v>Marzo *****</c:v>
                  </c:pt>
                  <c:pt idx="15">
                    <c:v>Abril</c:v>
                  </c:pt>
                  <c:pt idx="16">
                    <c:v>Mayo</c:v>
                  </c:pt>
                  <c:pt idx="17">
                    <c:v>Junio</c:v>
                  </c:pt>
                </c:lvl>
                <c:lvl>
                  <c:pt idx="0">
                    <c:v>2023</c:v>
                  </c:pt>
                  <c:pt idx="12">
                    <c:v>2024</c:v>
                  </c:pt>
                </c:lvl>
              </c:multiLvlStrCache>
            </c:multiLvlStrRef>
          </c:cat>
          <c:val>
            <c:numRef>
              <c:f>Promedios!$C$103:$C$120</c:f>
              <c:numCache>
                <c:formatCode>General</c:formatCode>
                <c:ptCount val="18"/>
                <c:pt idx="0">
                  <c:v>5</c:v>
                </c:pt>
                <c:pt idx="1">
                  <c:v>5</c:v>
                </c:pt>
                <c:pt idx="2">
                  <c:v>5</c:v>
                </c:pt>
                <c:pt idx="3">
                  <c:v>5</c:v>
                </c:pt>
                <c:pt idx="4">
                  <c:v>5</c:v>
                </c:pt>
                <c:pt idx="5">
                  <c:v>10</c:v>
                </c:pt>
                <c:pt idx="6">
                  <c:v>9</c:v>
                </c:pt>
                <c:pt idx="7">
                  <c:v>6</c:v>
                </c:pt>
                <c:pt idx="8">
                  <c:v>5</c:v>
                </c:pt>
                <c:pt idx="9">
                  <c:v>4</c:v>
                </c:pt>
                <c:pt idx="10">
                  <c:v>7</c:v>
                </c:pt>
                <c:pt idx="11">
                  <c:v>8</c:v>
                </c:pt>
                <c:pt idx="12">
                  <c:v>8</c:v>
                </c:pt>
                <c:pt idx="13">
                  <c:v>1</c:v>
                </c:pt>
                <c:pt idx="14">
                  <c:v>1</c:v>
                </c:pt>
                <c:pt idx="15">
                  <c:v>1</c:v>
                </c:pt>
                <c:pt idx="16">
                  <c:v>2</c:v>
                </c:pt>
                <c:pt idx="17">
                  <c:v>2</c:v>
                </c:pt>
              </c:numCache>
            </c:numRef>
          </c:val>
          <c:extLst>
            <c:ext xmlns:c16="http://schemas.microsoft.com/office/drawing/2014/chart" uri="{C3380CC4-5D6E-409C-BE32-E72D297353CC}">
              <c16:uniqueId val="{00000000-6B51-418B-9D2E-C8B737977D1D}"/>
            </c:ext>
          </c:extLst>
        </c:ser>
        <c:dLbls>
          <c:showLegendKey val="0"/>
          <c:showVal val="0"/>
          <c:showCatName val="0"/>
          <c:showSerName val="0"/>
          <c:showPercent val="0"/>
          <c:showBubbleSize val="0"/>
        </c:dLbls>
        <c:gapWidth val="219"/>
        <c:overlap val="-27"/>
        <c:axId val="1122767503"/>
        <c:axId val="1122768335"/>
      </c:barChart>
      <c:catAx>
        <c:axId val="112276750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122768335"/>
        <c:crosses val="autoZero"/>
        <c:auto val="1"/>
        <c:lblAlgn val="ctr"/>
        <c:lblOffset val="100"/>
        <c:noMultiLvlLbl val="0"/>
      </c:catAx>
      <c:valAx>
        <c:axId val="112276833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122767503"/>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Consumo Energía</a:t>
            </a:r>
            <a:r>
              <a:rPr lang="en-US" b="1" baseline="0"/>
              <a:t> sede Calle 22 - Periodo 2023 - 2025</a:t>
            </a:r>
            <a:endParaRPr lang="en-US" b="1"/>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barChart>
        <c:barDir val="col"/>
        <c:grouping val="clustered"/>
        <c:varyColors val="0"/>
        <c:ser>
          <c:idx val="0"/>
          <c:order val="0"/>
          <c:tx>
            <c:strRef>
              <c:f>'Hoja 1. Gráficos Consumo'!$D$6</c:f>
              <c:strCache>
                <c:ptCount val="1"/>
                <c:pt idx="0">
                  <c:v>Consumo
kilovatios</c:v>
                </c:pt>
              </c:strCache>
            </c:strRef>
          </c:tx>
          <c:spPr>
            <a:solidFill>
              <a:schemeClr val="accent1"/>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02-8C51-4CE8-9B51-B69943FDD825}"/>
              </c:ext>
            </c:extLst>
          </c:dPt>
          <c:dPt>
            <c:idx val="1"/>
            <c:invertIfNegative val="0"/>
            <c:bubble3D val="0"/>
            <c:spPr>
              <a:solidFill>
                <a:schemeClr val="accent1">
                  <a:lumMod val="50000"/>
                </a:schemeClr>
              </a:solidFill>
              <a:ln>
                <a:noFill/>
              </a:ln>
              <a:effectLst/>
            </c:spPr>
            <c:extLst>
              <c:ext xmlns:c16="http://schemas.microsoft.com/office/drawing/2014/chart" uri="{C3380CC4-5D6E-409C-BE32-E72D297353CC}">
                <c16:uniqueId val="{0000000F-8C51-4CE8-9B51-B69943FDD825}"/>
              </c:ext>
            </c:extLst>
          </c:dPt>
          <c:dPt>
            <c:idx val="2"/>
            <c:invertIfNegative val="0"/>
            <c:bubble3D val="0"/>
            <c:spPr>
              <a:solidFill>
                <a:schemeClr val="accent1">
                  <a:lumMod val="50000"/>
                </a:schemeClr>
              </a:solidFill>
              <a:ln>
                <a:noFill/>
              </a:ln>
              <a:effectLst/>
            </c:spPr>
            <c:extLst>
              <c:ext xmlns:c16="http://schemas.microsoft.com/office/drawing/2014/chart" uri="{C3380CC4-5D6E-409C-BE32-E72D297353CC}">
                <c16:uniqueId val="{00000016-8C51-4CE8-9B51-B69943FDD825}"/>
              </c:ext>
            </c:extLst>
          </c:dPt>
          <c:dPt>
            <c:idx val="3"/>
            <c:invertIfNegative val="0"/>
            <c:bubble3D val="0"/>
            <c:spPr>
              <a:solidFill>
                <a:schemeClr val="accent1">
                  <a:lumMod val="50000"/>
                </a:schemeClr>
              </a:solidFill>
              <a:ln>
                <a:noFill/>
              </a:ln>
              <a:effectLst/>
            </c:spPr>
            <c:extLst>
              <c:ext xmlns:c16="http://schemas.microsoft.com/office/drawing/2014/chart" uri="{C3380CC4-5D6E-409C-BE32-E72D297353CC}">
                <c16:uniqueId val="{0000001B-8C51-4CE8-9B51-B69943FDD825}"/>
              </c:ext>
            </c:extLst>
          </c:dPt>
          <c:dPt>
            <c:idx val="4"/>
            <c:invertIfNegative val="0"/>
            <c:bubble3D val="0"/>
            <c:spPr>
              <a:solidFill>
                <a:schemeClr val="accent1">
                  <a:lumMod val="50000"/>
                </a:schemeClr>
              </a:solidFill>
              <a:ln>
                <a:noFill/>
              </a:ln>
              <a:effectLst/>
            </c:spPr>
            <c:extLst>
              <c:ext xmlns:c16="http://schemas.microsoft.com/office/drawing/2014/chart" uri="{C3380CC4-5D6E-409C-BE32-E72D297353CC}">
                <c16:uniqueId val="{0000001D-8C51-4CE8-9B51-B69943FDD825}"/>
              </c:ext>
            </c:extLst>
          </c:dPt>
          <c:dPt>
            <c:idx val="5"/>
            <c:invertIfNegative val="0"/>
            <c:bubble3D val="0"/>
            <c:spPr>
              <a:solidFill>
                <a:schemeClr val="accent1">
                  <a:lumMod val="50000"/>
                </a:schemeClr>
              </a:solidFill>
              <a:ln>
                <a:noFill/>
              </a:ln>
              <a:effectLst/>
            </c:spPr>
            <c:extLst>
              <c:ext xmlns:c16="http://schemas.microsoft.com/office/drawing/2014/chart" uri="{C3380CC4-5D6E-409C-BE32-E72D297353CC}">
                <c16:uniqueId val="{00000020-8C51-4CE8-9B51-B69943FDD825}"/>
              </c:ext>
            </c:extLst>
          </c:dPt>
          <c:dPt>
            <c:idx val="6"/>
            <c:invertIfNegative val="0"/>
            <c:bubble3D val="0"/>
            <c:spPr>
              <a:solidFill>
                <a:schemeClr val="accent1">
                  <a:lumMod val="50000"/>
                </a:schemeClr>
              </a:solidFill>
              <a:ln>
                <a:noFill/>
              </a:ln>
              <a:effectLst/>
            </c:spPr>
            <c:extLst>
              <c:ext xmlns:c16="http://schemas.microsoft.com/office/drawing/2014/chart" uri="{C3380CC4-5D6E-409C-BE32-E72D297353CC}">
                <c16:uniqueId val="{00000025-8C51-4CE8-9B51-B69943FDD825}"/>
              </c:ext>
            </c:extLst>
          </c:dPt>
          <c:dPt>
            <c:idx val="7"/>
            <c:invertIfNegative val="0"/>
            <c:bubble3D val="0"/>
            <c:spPr>
              <a:solidFill>
                <a:schemeClr val="accent1">
                  <a:lumMod val="50000"/>
                </a:schemeClr>
              </a:solidFill>
              <a:ln>
                <a:noFill/>
              </a:ln>
              <a:effectLst/>
            </c:spPr>
            <c:extLst>
              <c:ext xmlns:c16="http://schemas.microsoft.com/office/drawing/2014/chart" uri="{C3380CC4-5D6E-409C-BE32-E72D297353CC}">
                <c16:uniqueId val="{00000028-8C51-4CE8-9B51-B69943FDD825}"/>
              </c:ext>
            </c:extLst>
          </c:dPt>
          <c:dPt>
            <c:idx val="8"/>
            <c:invertIfNegative val="0"/>
            <c:bubble3D val="0"/>
            <c:spPr>
              <a:solidFill>
                <a:schemeClr val="accent1">
                  <a:lumMod val="50000"/>
                </a:schemeClr>
              </a:solidFill>
              <a:ln>
                <a:noFill/>
              </a:ln>
              <a:effectLst/>
            </c:spPr>
            <c:extLst>
              <c:ext xmlns:c16="http://schemas.microsoft.com/office/drawing/2014/chart" uri="{C3380CC4-5D6E-409C-BE32-E72D297353CC}">
                <c16:uniqueId val="{0000002B-8C51-4CE8-9B51-B69943FDD825}"/>
              </c:ext>
            </c:extLst>
          </c:dPt>
          <c:dPt>
            <c:idx val="9"/>
            <c:invertIfNegative val="0"/>
            <c:bubble3D val="0"/>
            <c:spPr>
              <a:solidFill>
                <a:schemeClr val="accent1">
                  <a:lumMod val="50000"/>
                </a:schemeClr>
              </a:solidFill>
              <a:ln>
                <a:noFill/>
              </a:ln>
              <a:effectLst/>
            </c:spPr>
            <c:extLst>
              <c:ext xmlns:c16="http://schemas.microsoft.com/office/drawing/2014/chart" uri="{C3380CC4-5D6E-409C-BE32-E72D297353CC}">
                <c16:uniqueId val="{0000002E-8C51-4CE8-9B51-B69943FDD825}"/>
              </c:ext>
            </c:extLst>
          </c:dPt>
          <c:dPt>
            <c:idx val="10"/>
            <c:invertIfNegative val="0"/>
            <c:bubble3D val="0"/>
            <c:spPr>
              <a:solidFill>
                <a:schemeClr val="accent1">
                  <a:lumMod val="50000"/>
                </a:schemeClr>
              </a:solidFill>
              <a:ln>
                <a:noFill/>
              </a:ln>
              <a:effectLst/>
            </c:spPr>
            <c:extLst>
              <c:ext xmlns:c16="http://schemas.microsoft.com/office/drawing/2014/chart" uri="{C3380CC4-5D6E-409C-BE32-E72D297353CC}">
                <c16:uniqueId val="{00000033-8C51-4CE8-9B51-B69943FDD825}"/>
              </c:ext>
            </c:extLst>
          </c:dPt>
          <c:dPt>
            <c:idx val="11"/>
            <c:invertIfNegative val="0"/>
            <c:bubble3D val="0"/>
            <c:spPr>
              <a:solidFill>
                <a:schemeClr val="accent1">
                  <a:lumMod val="50000"/>
                </a:schemeClr>
              </a:solidFill>
              <a:ln>
                <a:noFill/>
              </a:ln>
              <a:effectLst/>
            </c:spPr>
            <c:extLst>
              <c:ext xmlns:c16="http://schemas.microsoft.com/office/drawing/2014/chart" uri="{C3380CC4-5D6E-409C-BE32-E72D297353CC}">
                <c16:uniqueId val="{00000035-8C51-4CE8-9B51-B69943FDD825}"/>
              </c:ext>
            </c:extLst>
          </c:dPt>
          <c:dPt>
            <c:idx val="24"/>
            <c:invertIfNegative val="0"/>
            <c:bubble3D val="0"/>
            <c:spPr>
              <a:solidFill>
                <a:schemeClr val="accent1">
                  <a:lumMod val="50000"/>
                </a:schemeClr>
              </a:solidFill>
              <a:ln>
                <a:noFill/>
              </a:ln>
              <a:effectLst/>
            </c:spPr>
            <c:extLst>
              <c:ext xmlns:c16="http://schemas.microsoft.com/office/drawing/2014/chart" uri="{C3380CC4-5D6E-409C-BE32-E72D297353CC}">
                <c16:uniqueId val="{00000039-8C51-4CE8-9B51-B69943FDD825}"/>
              </c:ext>
            </c:extLst>
          </c:dPt>
          <c:dPt>
            <c:idx val="25"/>
            <c:invertIfNegative val="0"/>
            <c:bubble3D val="0"/>
            <c:spPr>
              <a:solidFill>
                <a:schemeClr val="accent1">
                  <a:lumMod val="50000"/>
                </a:schemeClr>
              </a:solidFill>
              <a:ln>
                <a:noFill/>
              </a:ln>
              <a:effectLst/>
            </c:spPr>
            <c:extLst>
              <c:ext xmlns:c16="http://schemas.microsoft.com/office/drawing/2014/chart" uri="{C3380CC4-5D6E-409C-BE32-E72D297353CC}">
                <c16:uniqueId val="{0000003F-8C51-4CE8-9B51-B69943FDD825}"/>
              </c:ext>
            </c:extLst>
          </c:dPt>
          <c:dPt>
            <c:idx val="26"/>
            <c:invertIfNegative val="0"/>
            <c:bubble3D val="0"/>
            <c:spPr>
              <a:solidFill>
                <a:schemeClr val="accent1">
                  <a:lumMod val="50000"/>
                </a:schemeClr>
              </a:solidFill>
              <a:ln>
                <a:noFill/>
              </a:ln>
              <a:effectLst/>
            </c:spPr>
            <c:extLst>
              <c:ext xmlns:c16="http://schemas.microsoft.com/office/drawing/2014/chart" uri="{C3380CC4-5D6E-409C-BE32-E72D297353CC}">
                <c16:uniqueId val="{00000043-8C51-4CE8-9B51-B69943FDD825}"/>
              </c:ext>
            </c:extLst>
          </c:dPt>
          <c:dPt>
            <c:idx val="27"/>
            <c:invertIfNegative val="0"/>
            <c:bubble3D val="0"/>
            <c:spPr>
              <a:solidFill>
                <a:schemeClr val="accent1">
                  <a:lumMod val="50000"/>
                </a:schemeClr>
              </a:solidFill>
              <a:ln>
                <a:noFill/>
              </a:ln>
              <a:effectLst/>
            </c:spPr>
            <c:extLst>
              <c:ext xmlns:c16="http://schemas.microsoft.com/office/drawing/2014/chart" uri="{C3380CC4-5D6E-409C-BE32-E72D297353CC}">
                <c16:uniqueId val="{00000046-8C51-4CE8-9B51-B69943FDD825}"/>
              </c:ext>
            </c:extLst>
          </c:dPt>
          <c:trendline>
            <c:spPr>
              <a:ln w="19050" cap="rnd">
                <a:solidFill>
                  <a:srgbClr val="FF0000"/>
                </a:solidFill>
                <a:prstDash val="sysDot"/>
              </a:ln>
              <a:effectLst/>
            </c:spPr>
            <c:trendlineType val="movingAvg"/>
            <c:period val="2"/>
            <c:dispRSqr val="0"/>
            <c:dispEq val="0"/>
          </c:trendline>
          <c:cat>
            <c:multiLvlStrRef>
              <c:f>'Hoja 1. Gráficos Consumo'!$A$7:$B$35</c:f>
              <c:multiLvlStrCache>
                <c:ptCount val="29"/>
                <c:lvl>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pt idx="12">
                    <c:v>Enero</c:v>
                  </c:pt>
                  <c:pt idx="13">
                    <c:v>Febrero</c:v>
                  </c:pt>
                  <c:pt idx="14">
                    <c:v>Marzo</c:v>
                  </c:pt>
                  <c:pt idx="15">
                    <c:v>Abril</c:v>
                  </c:pt>
                  <c:pt idx="16">
                    <c:v>Mayo</c:v>
                  </c:pt>
                  <c:pt idx="17">
                    <c:v>Junio</c:v>
                  </c:pt>
                  <c:pt idx="18">
                    <c:v>Julio</c:v>
                  </c:pt>
                  <c:pt idx="19">
                    <c:v>Agosto</c:v>
                  </c:pt>
                  <c:pt idx="20">
                    <c:v>Septiembre</c:v>
                  </c:pt>
                  <c:pt idx="21">
                    <c:v>Octubre (2)</c:v>
                  </c:pt>
                  <c:pt idx="22">
                    <c:v>Noviembre (3)</c:v>
                  </c:pt>
                  <c:pt idx="23">
                    <c:v>Diciembre (4)</c:v>
                  </c:pt>
                  <c:pt idx="24">
                    <c:v>Enero (5)</c:v>
                  </c:pt>
                  <c:pt idx="25">
                    <c:v>Febrero</c:v>
                  </c:pt>
                  <c:pt idx="26">
                    <c:v>Marzo</c:v>
                  </c:pt>
                  <c:pt idx="27">
                    <c:v>Abril</c:v>
                  </c:pt>
                  <c:pt idx="28">
                    <c:v>Mayo</c:v>
                  </c:pt>
                </c:lvl>
                <c:lvl>
                  <c:pt idx="0">
                    <c:v>2023</c:v>
                  </c:pt>
                  <c:pt idx="12">
                    <c:v>2024</c:v>
                  </c:pt>
                  <c:pt idx="24">
                    <c:v>2025</c:v>
                  </c:pt>
                </c:lvl>
              </c:multiLvlStrCache>
            </c:multiLvlStrRef>
          </c:cat>
          <c:val>
            <c:numRef>
              <c:f>'Hoja 1. Gráficos Consumo'!$D$7:$D$35</c:f>
              <c:numCache>
                <c:formatCode>#,##0</c:formatCode>
                <c:ptCount val="29"/>
                <c:pt idx="0">
                  <c:v>68760</c:v>
                </c:pt>
                <c:pt idx="1">
                  <c:v>66240</c:v>
                </c:pt>
                <c:pt idx="2">
                  <c:v>68760</c:v>
                </c:pt>
                <c:pt idx="3">
                  <c:v>76320</c:v>
                </c:pt>
                <c:pt idx="4">
                  <c:v>71640</c:v>
                </c:pt>
                <c:pt idx="5">
                  <c:v>57474</c:v>
                </c:pt>
                <c:pt idx="6">
                  <c:v>69120</c:v>
                </c:pt>
                <c:pt idx="7">
                  <c:v>59400</c:v>
                </c:pt>
                <c:pt idx="8">
                  <c:v>60840</c:v>
                </c:pt>
                <c:pt idx="9">
                  <c:v>53640</c:v>
                </c:pt>
                <c:pt idx="10">
                  <c:v>52920</c:v>
                </c:pt>
                <c:pt idx="11">
                  <c:v>65160</c:v>
                </c:pt>
                <c:pt idx="12">
                  <c:v>65160</c:v>
                </c:pt>
                <c:pt idx="13">
                  <c:v>47160</c:v>
                </c:pt>
                <c:pt idx="14">
                  <c:v>50040</c:v>
                </c:pt>
                <c:pt idx="15">
                  <c:v>51120</c:v>
                </c:pt>
                <c:pt idx="16">
                  <c:v>38880</c:v>
                </c:pt>
                <c:pt idx="17">
                  <c:v>57960</c:v>
                </c:pt>
                <c:pt idx="18">
                  <c:v>40320</c:v>
                </c:pt>
                <c:pt idx="19">
                  <c:v>46800</c:v>
                </c:pt>
                <c:pt idx="20">
                  <c:v>48960</c:v>
                </c:pt>
                <c:pt idx="21">
                  <c:v>49680</c:v>
                </c:pt>
                <c:pt idx="22">
                  <c:v>41760</c:v>
                </c:pt>
                <c:pt idx="23">
                  <c:v>58320</c:v>
                </c:pt>
                <c:pt idx="24">
                  <c:v>46800</c:v>
                </c:pt>
                <c:pt idx="25">
                  <c:v>43920</c:v>
                </c:pt>
                <c:pt idx="26">
                  <c:v>48612</c:v>
                </c:pt>
                <c:pt idx="27">
                  <c:v>43200</c:v>
                </c:pt>
                <c:pt idx="28">
                  <c:v>42120</c:v>
                </c:pt>
              </c:numCache>
            </c:numRef>
          </c:val>
          <c:extLst>
            <c:ext xmlns:c16="http://schemas.microsoft.com/office/drawing/2014/chart" uri="{C3380CC4-5D6E-409C-BE32-E72D297353CC}">
              <c16:uniqueId val="{00000000-2E4A-4C25-B629-833CF2CBA595}"/>
            </c:ext>
          </c:extLst>
        </c:ser>
        <c:dLbls>
          <c:showLegendKey val="0"/>
          <c:showVal val="0"/>
          <c:showCatName val="0"/>
          <c:showSerName val="0"/>
          <c:showPercent val="0"/>
          <c:showBubbleSize val="0"/>
        </c:dLbls>
        <c:gapWidth val="219"/>
        <c:overlap val="-27"/>
        <c:axId val="421202207"/>
        <c:axId val="421179743"/>
      </c:barChart>
      <c:catAx>
        <c:axId val="421202207"/>
        <c:scaling>
          <c:orientation val="minMax"/>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421179743"/>
        <c:crosses val="autoZero"/>
        <c:auto val="0"/>
        <c:lblAlgn val="ctr"/>
        <c:lblOffset val="100"/>
        <c:noMultiLvlLbl val="0"/>
      </c:catAx>
      <c:valAx>
        <c:axId val="421179743"/>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421202207"/>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1"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Consumo Energía</a:t>
            </a:r>
            <a:r>
              <a:rPr lang="en-US" b="1" baseline="0"/>
              <a:t> sede Casita - Periodo 2023 - 2025</a:t>
            </a:r>
            <a:endParaRPr lang="en-US"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barChart>
        <c:barDir val="col"/>
        <c:grouping val="clustered"/>
        <c:varyColors val="0"/>
        <c:ser>
          <c:idx val="0"/>
          <c:order val="0"/>
          <c:tx>
            <c:strRef>
              <c:f>'Hoja 1. Gráficos Consumo'!$D$41</c:f>
              <c:strCache>
                <c:ptCount val="1"/>
                <c:pt idx="0">
                  <c:v>Consumo
kilovatios</c:v>
                </c:pt>
              </c:strCache>
            </c:strRef>
          </c:tx>
          <c:spPr>
            <a:solidFill>
              <a:schemeClr val="accent1"/>
            </a:solidFill>
            <a:ln>
              <a:noFill/>
            </a:ln>
            <a:effectLst/>
          </c:spPr>
          <c:invertIfNegative val="0"/>
          <c:dPt>
            <c:idx val="12"/>
            <c:invertIfNegative val="0"/>
            <c:bubble3D val="0"/>
            <c:spPr>
              <a:solidFill>
                <a:schemeClr val="accent1">
                  <a:lumMod val="50000"/>
                </a:schemeClr>
              </a:solidFill>
              <a:ln>
                <a:noFill/>
              </a:ln>
              <a:effectLst/>
            </c:spPr>
            <c:extLst>
              <c:ext xmlns:c16="http://schemas.microsoft.com/office/drawing/2014/chart" uri="{C3380CC4-5D6E-409C-BE32-E72D297353CC}">
                <c16:uniqueId val="{00000001-2213-764A-8D39-C77C4244EC0B}"/>
              </c:ext>
            </c:extLst>
          </c:dPt>
          <c:dPt>
            <c:idx val="13"/>
            <c:invertIfNegative val="0"/>
            <c:bubble3D val="0"/>
            <c:spPr>
              <a:solidFill>
                <a:schemeClr val="accent1">
                  <a:lumMod val="50000"/>
                </a:schemeClr>
              </a:solidFill>
              <a:ln>
                <a:noFill/>
              </a:ln>
              <a:effectLst/>
            </c:spPr>
            <c:extLst>
              <c:ext xmlns:c16="http://schemas.microsoft.com/office/drawing/2014/chart" uri="{C3380CC4-5D6E-409C-BE32-E72D297353CC}">
                <c16:uniqueId val="{00000003-2213-764A-8D39-C77C4244EC0B}"/>
              </c:ext>
            </c:extLst>
          </c:dPt>
          <c:dPt>
            <c:idx val="14"/>
            <c:invertIfNegative val="0"/>
            <c:bubble3D val="0"/>
            <c:spPr>
              <a:solidFill>
                <a:schemeClr val="accent1">
                  <a:lumMod val="50000"/>
                </a:schemeClr>
              </a:solidFill>
              <a:ln>
                <a:noFill/>
              </a:ln>
              <a:effectLst/>
            </c:spPr>
            <c:extLst>
              <c:ext xmlns:c16="http://schemas.microsoft.com/office/drawing/2014/chart" uri="{C3380CC4-5D6E-409C-BE32-E72D297353CC}">
                <c16:uniqueId val="{00000005-2213-764A-8D39-C77C4244EC0B}"/>
              </c:ext>
            </c:extLst>
          </c:dPt>
          <c:dPt>
            <c:idx val="15"/>
            <c:invertIfNegative val="0"/>
            <c:bubble3D val="0"/>
            <c:spPr>
              <a:solidFill>
                <a:schemeClr val="accent1">
                  <a:lumMod val="50000"/>
                </a:schemeClr>
              </a:solidFill>
              <a:ln>
                <a:noFill/>
              </a:ln>
              <a:effectLst/>
            </c:spPr>
            <c:extLst>
              <c:ext xmlns:c16="http://schemas.microsoft.com/office/drawing/2014/chart" uri="{C3380CC4-5D6E-409C-BE32-E72D297353CC}">
                <c16:uniqueId val="{00000007-2213-764A-8D39-C77C4244EC0B}"/>
              </c:ext>
            </c:extLst>
          </c:dPt>
          <c:dPt>
            <c:idx val="16"/>
            <c:invertIfNegative val="0"/>
            <c:bubble3D val="0"/>
            <c:spPr>
              <a:solidFill>
                <a:schemeClr val="accent1">
                  <a:lumMod val="50000"/>
                </a:schemeClr>
              </a:solidFill>
              <a:ln>
                <a:noFill/>
              </a:ln>
              <a:effectLst/>
            </c:spPr>
            <c:extLst>
              <c:ext xmlns:c16="http://schemas.microsoft.com/office/drawing/2014/chart" uri="{C3380CC4-5D6E-409C-BE32-E72D297353CC}">
                <c16:uniqueId val="{00000009-2213-764A-8D39-C77C4244EC0B}"/>
              </c:ext>
            </c:extLst>
          </c:dPt>
          <c:dPt>
            <c:idx val="17"/>
            <c:invertIfNegative val="0"/>
            <c:bubble3D val="0"/>
            <c:spPr>
              <a:solidFill>
                <a:schemeClr val="accent1">
                  <a:lumMod val="50000"/>
                </a:schemeClr>
              </a:solidFill>
              <a:ln>
                <a:noFill/>
              </a:ln>
              <a:effectLst/>
            </c:spPr>
            <c:extLst>
              <c:ext xmlns:c16="http://schemas.microsoft.com/office/drawing/2014/chart" uri="{C3380CC4-5D6E-409C-BE32-E72D297353CC}">
                <c16:uniqueId val="{0000000B-2213-764A-8D39-C77C4244EC0B}"/>
              </c:ext>
            </c:extLst>
          </c:dPt>
          <c:dPt>
            <c:idx val="18"/>
            <c:invertIfNegative val="0"/>
            <c:bubble3D val="0"/>
            <c:spPr>
              <a:solidFill>
                <a:schemeClr val="accent1">
                  <a:lumMod val="50000"/>
                </a:schemeClr>
              </a:solidFill>
              <a:ln>
                <a:noFill/>
              </a:ln>
              <a:effectLst/>
            </c:spPr>
            <c:extLst>
              <c:ext xmlns:c16="http://schemas.microsoft.com/office/drawing/2014/chart" uri="{C3380CC4-5D6E-409C-BE32-E72D297353CC}">
                <c16:uniqueId val="{0000000D-2213-764A-8D39-C77C4244EC0B}"/>
              </c:ext>
            </c:extLst>
          </c:dPt>
          <c:dPt>
            <c:idx val="19"/>
            <c:invertIfNegative val="0"/>
            <c:bubble3D val="0"/>
            <c:spPr>
              <a:solidFill>
                <a:schemeClr val="accent1">
                  <a:lumMod val="50000"/>
                </a:schemeClr>
              </a:solidFill>
              <a:ln>
                <a:noFill/>
              </a:ln>
              <a:effectLst/>
            </c:spPr>
            <c:extLst>
              <c:ext xmlns:c16="http://schemas.microsoft.com/office/drawing/2014/chart" uri="{C3380CC4-5D6E-409C-BE32-E72D297353CC}">
                <c16:uniqueId val="{0000000F-2213-764A-8D39-C77C4244EC0B}"/>
              </c:ext>
            </c:extLst>
          </c:dPt>
          <c:dPt>
            <c:idx val="20"/>
            <c:invertIfNegative val="0"/>
            <c:bubble3D val="0"/>
            <c:spPr>
              <a:solidFill>
                <a:schemeClr val="accent1">
                  <a:lumMod val="50000"/>
                </a:schemeClr>
              </a:solidFill>
              <a:ln>
                <a:noFill/>
              </a:ln>
              <a:effectLst/>
            </c:spPr>
            <c:extLst>
              <c:ext xmlns:c16="http://schemas.microsoft.com/office/drawing/2014/chart" uri="{C3380CC4-5D6E-409C-BE32-E72D297353CC}">
                <c16:uniqueId val="{00000011-2213-764A-8D39-C77C4244EC0B}"/>
              </c:ext>
            </c:extLst>
          </c:dPt>
          <c:dPt>
            <c:idx val="21"/>
            <c:invertIfNegative val="0"/>
            <c:bubble3D val="0"/>
            <c:spPr>
              <a:solidFill>
                <a:schemeClr val="accent1">
                  <a:lumMod val="50000"/>
                </a:schemeClr>
              </a:solidFill>
              <a:ln>
                <a:noFill/>
              </a:ln>
              <a:effectLst/>
            </c:spPr>
            <c:extLst>
              <c:ext xmlns:c16="http://schemas.microsoft.com/office/drawing/2014/chart" uri="{C3380CC4-5D6E-409C-BE32-E72D297353CC}">
                <c16:uniqueId val="{00000013-2213-764A-8D39-C77C4244EC0B}"/>
              </c:ext>
            </c:extLst>
          </c:dPt>
          <c:dPt>
            <c:idx val="22"/>
            <c:invertIfNegative val="0"/>
            <c:bubble3D val="0"/>
            <c:spPr>
              <a:solidFill>
                <a:schemeClr val="accent1">
                  <a:lumMod val="50000"/>
                </a:schemeClr>
              </a:solidFill>
              <a:ln>
                <a:noFill/>
              </a:ln>
              <a:effectLst/>
            </c:spPr>
            <c:extLst>
              <c:ext xmlns:c16="http://schemas.microsoft.com/office/drawing/2014/chart" uri="{C3380CC4-5D6E-409C-BE32-E72D297353CC}">
                <c16:uniqueId val="{00000015-2213-764A-8D39-C77C4244EC0B}"/>
              </c:ext>
            </c:extLst>
          </c:dPt>
          <c:dPt>
            <c:idx val="23"/>
            <c:invertIfNegative val="0"/>
            <c:bubble3D val="0"/>
            <c:spPr>
              <a:solidFill>
                <a:schemeClr val="accent1">
                  <a:lumMod val="50000"/>
                </a:schemeClr>
              </a:solidFill>
              <a:ln>
                <a:noFill/>
              </a:ln>
              <a:effectLst/>
            </c:spPr>
            <c:extLst>
              <c:ext xmlns:c16="http://schemas.microsoft.com/office/drawing/2014/chart" uri="{C3380CC4-5D6E-409C-BE32-E72D297353CC}">
                <c16:uniqueId val="{00000017-2213-764A-8D39-C77C4244EC0B}"/>
              </c:ext>
            </c:extLst>
          </c:dPt>
          <c:trendline>
            <c:spPr>
              <a:ln w="19050" cap="rnd">
                <a:solidFill>
                  <a:srgbClr val="FF0000"/>
                </a:solidFill>
                <a:prstDash val="sysDot"/>
              </a:ln>
              <a:effectLst/>
            </c:spPr>
            <c:trendlineType val="movingAvg"/>
            <c:period val="2"/>
            <c:dispRSqr val="0"/>
            <c:dispEq val="0"/>
          </c:trendline>
          <c:cat>
            <c:multiLvlStrRef>
              <c:f>'Hoja 1. Gráficos Consumo'!$A$42:$B$70</c:f>
              <c:multiLvlStrCache>
                <c:ptCount val="29"/>
                <c:lvl>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pt idx="12">
                    <c:v>Enero</c:v>
                  </c:pt>
                  <c:pt idx="13">
                    <c:v>Febrero</c:v>
                  </c:pt>
                  <c:pt idx="14">
                    <c:v>Marzo</c:v>
                  </c:pt>
                  <c:pt idx="15">
                    <c:v>Abril</c:v>
                  </c:pt>
                  <c:pt idx="16">
                    <c:v>Mayo</c:v>
                  </c:pt>
                  <c:pt idx="17">
                    <c:v>Junio</c:v>
                  </c:pt>
                  <c:pt idx="18">
                    <c:v>Julio</c:v>
                  </c:pt>
                  <c:pt idx="19">
                    <c:v>Agosto</c:v>
                  </c:pt>
                  <c:pt idx="20">
                    <c:v>Septiembre</c:v>
                  </c:pt>
                  <c:pt idx="21">
                    <c:v>Octubre (2)</c:v>
                  </c:pt>
                  <c:pt idx="22">
                    <c:v>Noviembre (3)</c:v>
                  </c:pt>
                  <c:pt idx="23">
                    <c:v>Diciembre (4)</c:v>
                  </c:pt>
                  <c:pt idx="24">
                    <c:v>Enero (5)</c:v>
                  </c:pt>
                  <c:pt idx="25">
                    <c:v>Febrero</c:v>
                  </c:pt>
                  <c:pt idx="26">
                    <c:v>Marzo</c:v>
                  </c:pt>
                  <c:pt idx="27">
                    <c:v>Abril</c:v>
                  </c:pt>
                  <c:pt idx="28">
                    <c:v>Mayo</c:v>
                  </c:pt>
                </c:lvl>
                <c:lvl>
                  <c:pt idx="0">
                    <c:v>2023</c:v>
                  </c:pt>
                  <c:pt idx="12">
                    <c:v>2024</c:v>
                  </c:pt>
                  <c:pt idx="24">
                    <c:v>2025</c:v>
                  </c:pt>
                </c:lvl>
              </c:multiLvlStrCache>
            </c:multiLvlStrRef>
          </c:cat>
          <c:val>
            <c:numRef>
              <c:f>'Hoja 1. Gráficos Consumo'!$D$42:$D$70</c:f>
              <c:numCache>
                <c:formatCode>General</c:formatCode>
                <c:ptCount val="29"/>
                <c:pt idx="0">
                  <c:v>997</c:v>
                </c:pt>
                <c:pt idx="1">
                  <c:v>1289</c:v>
                </c:pt>
                <c:pt idx="2">
                  <c:v>972</c:v>
                </c:pt>
                <c:pt idx="3">
                  <c:v>1034</c:v>
                </c:pt>
                <c:pt idx="4">
                  <c:v>866</c:v>
                </c:pt>
                <c:pt idx="5">
                  <c:v>884</c:v>
                </c:pt>
                <c:pt idx="6">
                  <c:v>728</c:v>
                </c:pt>
                <c:pt idx="7">
                  <c:v>856</c:v>
                </c:pt>
                <c:pt idx="8">
                  <c:v>955</c:v>
                </c:pt>
                <c:pt idx="9">
                  <c:v>839</c:v>
                </c:pt>
                <c:pt idx="10">
                  <c:v>848</c:v>
                </c:pt>
                <c:pt idx="11">
                  <c:v>825</c:v>
                </c:pt>
                <c:pt idx="12">
                  <c:v>825</c:v>
                </c:pt>
                <c:pt idx="13">
                  <c:v>824</c:v>
                </c:pt>
                <c:pt idx="14">
                  <c:v>826</c:v>
                </c:pt>
                <c:pt idx="15">
                  <c:v>815</c:v>
                </c:pt>
                <c:pt idx="16">
                  <c:v>823</c:v>
                </c:pt>
                <c:pt idx="17">
                  <c:v>810</c:v>
                </c:pt>
                <c:pt idx="18">
                  <c:v>693</c:v>
                </c:pt>
                <c:pt idx="19">
                  <c:v>782</c:v>
                </c:pt>
                <c:pt idx="20">
                  <c:v>841</c:v>
                </c:pt>
                <c:pt idx="21">
                  <c:v>798</c:v>
                </c:pt>
                <c:pt idx="22">
                  <c:v>796</c:v>
                </c:pt>
                <c:pt idx="23">
                  <c:v>931</c:v>
                </c:pt>
                <c:pt idx="24">
                  <c:v>394</c:v>
                </c:pt>
                <c:pt idx="25">
                  <c:v>305</c:v>
                </c:pt>
                <c:pt idx="26">
                  <c:v>389</c:v>
                </c:pt>
                <c:pt idx="27">
                  <c:v>505</c:v>
                </c:pt>
                <c:pt idx="28">
                  <c:v>253</c:v>
                </c:pt>
              </c:numCache>
            </c:numRef>
          </c:val>
          <c:extLst>
            <c:ext xmlns:c16="http://schemas.microsoft.com/office/drawing/2014/chart" uri="{C3380CC4-5D6E-409C-BE32-E72D297353CC}">
              <c16:uniqueId val="{00000018-7A16-4467-959D-E7DCF9B6F988}"/>
            </c:ext>
          </c:extLst>
        </c:ser>
        <c:dLbls>
          <c:showLegendKey val="0"/>
          <c:showVal val="0"/>
          <c:showCatName val="0"/>
          <c:showSerName val="0"/>
          <c:showPercent val="0"/>
          <c:showBubbleSize val="0"/>
        </c:dLbls>
        <c:gapWidth val="219"/>
        <c:overlap val="-27"/>
        <c:axId val="421202207"/>
        <c:axId val="421179743"/>
      </c:barChart>
      <c:catAx>
        <c:axId val="421202207"/>
        <c:scaling>
          <c:orientation val="minMax"/>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421179743"/>
        <c:crosses val="autoZero"/>
        <c:auto val="0"/>
        <c:lblAlgn val="ctr"/>
        <c:lblOffset val="100"/>
        <c:noMultiLvlLbl val="0"/>
      </c:catAx>
      <c:valAx>
        <c:axId val="42117974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421202207"/>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1"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Consumo Energía</a:t>
            </a:r>
            <a:r>
              <a:rPr lang="en-US" b="1" baseline="0"/>
              <a:t> sede Panalpina - Periodo 2023 - 2025</a:t>
            </a:r>
            <a:endParaRPr lang="en-US"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barChart>
        <c:barDir val="col"/>
        <c:grouping val="clustered"/>
        <c:varyColors val="0"/>
        <c:ser>
          <c:idx val="0"/>
          <c:order val="0"/>
          <c:tx>
            <c:strRef>
              <c:f>'Hoja 1. Gráficos Consumo'!$D$76</c:f>
              <c:strCache>
                <c:ptCount val="1"/>
                <c:pt idx="0">
                  <c:v>Consumo
kilovatios</c:v>
                </c:pt>
              </c:strCache>
            </c:strRef>
          </c:tx>
          <c:spPr>
            <a:solidFill>
              <a:schemeClr val="accent1"/>
            </a:solidFill>
            <a:ln>
              <a:noFill/>
            </a:ln>
            <a:effectLst/>
          </c:spPr>
          <c:invertIfNegative val="0"/>
          <c:dPt>
            <c:idx val="12"/>
            <c:invertIfNegative val="0"/>
            <c:bubble3D val="0"/>
            <c:spPr>
              <a:solidFill>
                <a:schemeClr val="accent1">
                  <a:lumMod val="50000"/>
                </a:schemeClr>
              </a:solidFill>
              <a:ln>
                <a:noFill/>
              </a:ln>
              <a:effectLst/>
            </c:spPr>
            <c:extLst>
              <c:ext xmlns:c16="http://schemas.microsoft.com/office/drawing/2014/chart" uri="{C3380CC4-5D6E-409C-BE32-E72D297353CC}">
                <c16:uniqueId val="{00000001-F2F9-214D-9053-A3D4A8FECA5F}"/>
              </c:ext>
            </c:extLst>
          </c:dPt>
          <c:dPt>
            <c:idx val="13"/>
            <c:invertIfNegative val="0"/>
            <c:bubble3D val="0"/>
            <c:spPr>
              <a:solidFill>
                <a:schemeClr val="accent1">
                  <a:lumMod val="50000"/>
                </a:schemeClr>
              </a:solidFill>
              <a:ln>
                <a:noFill/>
              </a:ln>
              <a:effectLst/>
            </c:spPr>
            <c:extLst>
              <c:ext xmlns:c16="http://schemas.microsoft.com/office/drawing/2014/chart" uri="{C3380CC4-5D6E-409C-BE32-E72D297353CC}">
                <c16:uniqueId val="{00000003-F2F9-214D-9053-A3D4A8FECA5F}"/>
              </c:ext>
            </c:extLst>
          </c:dPt>
          <c:dPt>
            <c:idx val="14"/>
            <c:invertIfNegative val="0"/>
            <c:bubble3D val="0"/>
            <c:spPr>
              <a:solidFill>
                <a:schemeClr val="accent1">
                  <a:lumMod val="50000"/>
                </a:schemeClr>
              </a:solidFill>
              <a:ln>
                <a:noFill/>
              </a:ln>
              <a:effectLst/>
            </c:spPr>
            <c:extLst>
              <c:ext xmlns:c16="http://schemas.microsoft.com/office/drawing/2014/chart" uri="{C3380CC4-5D6E-409C-BE32-E72D297353CC}">
                <c16:uniqueId val="{00000005-F2F9-214D-9053-A3D4A8FECA5F}"/>
              </c:ext>
            </c:extLst>
          </c:dPt>
          <c:dPt>
            <c:idx val="15"/>
            <c:invertIfNegative val="0"/>
            <c:bubble3D val="0"/>
            <c:spPr>
              <a:solidFill>
                <a:schemeClr val="accent1">
                  <a:lumMod val="50000"/>
                </a:schemeClr>
              </a:solidFill>
              <a:ln>
                <a:noFill/>
              </a:ln>
              <a:effectLst/>
            </c:spPr>
            <c:extLst>
              <c:ext xmlns:c16="http://schemas.microsoft.com/office/drawing/2014/chart" uri="{C3380CC4-5D6E-409C-BE32-E72D297353CC}">
                <c16:uniqueId val="{00000007-F2F9-214D-9053-A3D4A8FECA5F}"/>
              </c:ext>
            </c:extLst>
          </c:dPt>
          <c:dPt>
            <c:idx val="16"/>
            <c:invertIfNegative val="0"/>
            <c:bubble3D val="0"/>
            <c:spPr>
              <a:solidFill>
                <a:schemeClr val="accent1">
                  <a:lumMod val="50000"/>
                </a:schemeClr>
              </a:solidFill>
              <a:ln>
                <a:noFill/>
              </a:ln>
              <a:effectLst/>
            </c:spPr>
            <c:extLst>
              <c:ext xmlns:c16="http://schemas.microsoft.com/office/drawing/2014/chart" uri="{C3380CC4-5D6E-409C-BE32-E72D297353CC}">
                <c16:uniqueId val="{00000009-F2F9-214D-9053-A3D4A8FECA5F}"/>
              </c:ext>
            </c:extLst>
          </c:dPt>
          <c:dPt>
            <c:idx val="17"/>
            <c:invertIfNegative val="0"/>
            <c:bubble3D val="0"/>
            <c:spPr>
              <a:solidFill>
                <a:schemeClr val="accent1">
                  <a:lumMod val="50000"/>
                </a:schemeClr>
              </a:solidFill>
              <a:ln>
                <a:noFill/>
              </a:ln>
              <a:effectLst/>
            </c:spPr>
            <c:extLst>
              <c:ext xmlns:c16="http://schemas.microsoft.com/office/drawing/2014/chart" uri="{C3380CC4-5D6E-409C-BE32-E72D297353CC}">
                <c16:uniqueId val="{0000000B-F2F9-214D-9053-A3D4A8FECA5F}"/>
              </c:ext>
            </c:extLst>
          </c:dPt>
          <c:dPt>
            <c:idx val="18"/>
            <c:invertIfNegative val="0"/>
            <c:bubble3D val="0"/>
            <c:spPr>
              <a:solidFill>
                <a:schemeClr val="accent1">
                  <a:lumMod val="50000"/>
                </a:schemeClr>
              </a:solidFill>
              <a:ln>
                <a:noFill/>
              </a:ln>
              <a:effectLst/>
            </c:spPr>
            <c:extLst>
              <c:ext xmlns:c16="http://schemas.microsoft.com/office/drawing/2014/chart" uri="{C3380CC4-5D6E-409C-BE32-E72D297353CC}">
                <c16:uniqueId val="{0000000D-F2F9-214D-9053-A3D4A8FECA5F}"/>
              </c:ext>
            </c:extLst>
          </c:dPt>
          <c:dPt>
            <c:idx val="19"/>
            <c:invertIfNegative val="0"/>
            <c:bubble3D val="0"/>
            <c:spPr>
              <a:solidFill>
                <a:schemeClr val="accent1">
                  <a:lumMod val="50000"/>
                </a:schemeClr>
              </a:solidFill>
              <a:ln>
                <a:noFill/>
              </a:ln>
              <a:effectLst/>
            </c:spPr>
            <c:extLst>
              <c:ext xmlns:c16="http://schemas.microsoft.com/office/drawing/2014/chart" uri="{C3380CC4-5D6E-409C-BE32-E72D297353CC}">
                <c16:uniqueId val="{0000000F-F2F9-214D-9053-A3D4A8FECA5F}"/>
              </c:ext>
            </c:extLst>
          </c:dPt>
          <c:dPt>
            <c:idx val="20"/>
            <c:invertIfNegative val="0"/>
            <c:bubble3D val="0"/>
            <c:spPr>
              <a:solidFill>
                <a:schemeClr val="accent1">
                  <a:lumMod val="50000"/>
                </a:schemeClr>
              </a:solidFill>
              <a:ln>
                <a:noFill/>
              </a:ln>
              <a:effectLst/>
            </c:spPr>
            <c:extLst>
              <c:ext xmlns:c16="http://schemas.microsoft.com/office/drawing/2014/chart" uri="{C3380CC4-5D6E-409C-BE32-E72D297353CC}">
                <c16:uniqueId val="{00000011-F2F9-214D-9053-A3D4A8FECA5F}"/>
              </c:ext>
            </c:extLst>
          </c:dPt>
          <c:dPt>
            <c:idx val="21"/>
            <c:invertIfNegative val="0"/>
            <c:bubble3D val="0"/>
            <c:spPr>
              <a:solidFill>
                <a:schemeClr val="accent1">
                  <a:lumMod val="50000"/>
                </a:schemeClr>
              </a:solidFill>
              <a:ln>
                <a:noFill/>
              </a:ln>
              <a:effectLst/>
            </c:spPr>
            <c:extLst>
              <c:ext xmlns:c16="http://schemas.microsoft.com/office/drawing/2014/chart" uri="{C3380CC4-5D6E-409C-BE32-E72D297353CC}">
                <c16:uniqueId val="{00000013-F2F9-214D-9053-A3D4A8FECA5F}"/>
              </c:ext>
            </c:extLst>
          </c:dPt>
          <c:dPt>
            <c:idx val="22"/>
            <c:invertIfNegative val="0"/>
            <c:bubble3D val="0"/>
            <c:spPr>
              <a:solidFill>
                <a:schemeClr val="accent1">
                  <a:lumMod val="50000"/>
                </a:schemeClr>
              </a:solidFill>
              <a:ln>
                <a:noFill/>
              </a:ln>
              <a:effectLst/>
            </c:spPr>
            <c:extLst>
              <c:ext xmlns:c16="http://schemas.microsoft.com/office/drawing/2014/chart" uri="{C3380CC4-5D6E-409C-BE32-E72D297353CC}">
                <c16:uniqueId val="{00000015-F2F9-214D-9053-A3D4A8FECA5F}"/>
              </c:ext>
            </c:extLst>
          </c:dPt>
          <c:dPt>
            <c:idx val="23"/>
            <c:invertIfNegative val="0"/>
            <c:bubble3D val="0"/>
            <c:spPr>
              <a:solidFill>
                <a:schemeClr val="accent1">
                  <a:lumMod val="50000"/>
                </a:schemeClr>
              </a:solidFill>
              <a:ln>
                <a:noFill/>
              </a:ln>
              <a:effectLst/>
            </c:spPr>
            <c:extLst>
              <c:ext xmlns:c16="http://schemas.microsoft.com/office/drawing/2014/chart" uri="{C3380CC4-5D6E-409C-BE32-E72D297353CC}">
                <c16:uniqueId val="{00000017-F2F9-214D-9053-A3D4A8FECA5F}"/>
              </c:ext>
            </c:extLst>
          </c:dPt>
          <c:trendline>
            <c:spPr>
              <a:ln w="19050" cap="rnd">
                <a:solidFill>
                  <a:srgbClr val="FF0000"/>
                </a:solidFill>
                <a:prstDash val="sysDot"/>
              </a:ln>
              <a:effectLst/>
            </c:spPr>
            <c:trendlineType val="movingAvg"/>
            <c:period val="2"/>
            <c:dispRSqr val="0"/>
            <c:dispEq val="0"/>
          </c:trendline>
          <c:cat>
            <c:multiLvlStrRef>
              <c:f>'Hoja 1. Gráficos Consumo'!$A$77:$B$104</c:f>
              <c:multiLvlStrCache>
                <c:ptCount val="28"/>
                <c:lvl>
                  <c:pt idx="0">
                    <c:v>Enero </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pt idx="12">
                    <c:v>Enero </c:v>
                  </c:pt>
                  <c:pt idx="13">
                    <c:v>Febrero</c:v>
                  </c:pt>
                  <c:pt idx="14">
                    <c:v>Marzo</c:v>
                  </c:pt>
                  <c:pt idx="15">
                    <c:v>Abril</c:v>
                  </c:pt>
                  <c:pt idx="16">
                    <c:v>Mayo</c:v>
                  </c:pt>
                  <c:pt idx="17">
                    <c:v>Junio</c:v>
                  </c:pt>
                  <c:pt idx="18">
                    <c:v>Julio</c:v>
                  </c:pt>
                  <c:pt idx="19">
                    <c:v>Agosto</c:v>
                  </c:pt>
                  <c:pt idx="20">
                    <c:v>Septiembre</c:v>
                  </c:pt>
                  <c:pt idx="21">
                    <c:v>Octubre (2)</c:v>
                  </c:pt>
                  <c:pt idx="22">
                    <c:v>Noviembre (3)</c:v>
                  </c:pt>
                  <c:pt idx="23">
                    <c:v>Diciembre (4)</c:v>
                  </c:pt>
                  <c:pt idx="24">
                    <c:v>Enero (5)</c:v>
                  </c:pt>
                  <c:pt idx="25">
                    <c:v>Febrero</c:v>
                  </c:pt>
                  <c:pt idx="26">
                    <c:v>Marzo</c:v>
                  </c:pt>
                  <c:pt idx="27">
                    <c:v>Abril</c:v>
                  </c:pt>
                </c:lvl>
                <c:lvl>
                  <c:pt idx="0">
                    <c:v>2023</c:v>
                  </c:pt>
                  <c:pt idx="12">
                    <c:v>2024</c:v>
                  </c:pt>
                  <c:pt idx="24">
                    <c:v>2025</c:v>
                  </c:pt>
                </c:lvl>
              </c:multiLvlStrCache>
            </c:multiLvlStrRef>
          </c:cat>
          <c:val>
            <c:numRef>
              <c:f>'Hoja 1. Gráficos Consumo'!$D$77:$D$104</c:f>
              <c:numCache>
                <c:formatCode>General</c:formatCode>
                <c:ptCount val="28"/>
                <c:pt idx="0">
                  <c:v>2063</c:v>
                </c:pt>
                <c:pt idx="1">
                  <c:v>2212</c:v>
                </c:pt>
                <c:pt idx="2">
                  <c:v>340</c:v>
                </c:pt>
                <c:pt idx="3">
                  <c:v>2716</c:v>
                </c:pt>
                <c:pt idx="4">
                  <c:v>2510</c:v>
                </c:pt>
                <c:pt idx="5">
                  <c:v>2829</c:v>
                </c:pt>
                <c:pt idx="6">
                  <c:v>475</c:v>
                </c:pt>
                <c:pt idx="7">
                  <c:v>2734</c:v>
                </c:pt>
                <c:pt idx="8">
                  <c:v>2353</c:v>
                </c:pt>
                <c:pt idx="9">
                  <c:v>2419</c:v>
                </c:pt>
                <c:pt idx="10">
                  <c:v>251</c:v>
                </c:pt>
                <c:pt idx="11">
                  <c:v>2470</c:v>
                </c:pt>
                <c:pt idx="12" formatCode="#,##0">
                  <c:v>2470</c:v>
                </c:pt>
                <c:pt idx="13" formatCode="#,##0">
                  <c:v>1908</c:v>
                </c:pt>
                <c:pt idx="14" formatCode="#,##0">
                  <c:v>1938</c:v>
                </c:pt>
                <c:pt idx="15" formatCode="#,##0">
                  <c:v>2527</c:v>
                </c:pt>
                <c:pt idx="16" formatCode="#,##0">
                  <c:v>1211</c:v>
                </c:pt>
                <c:pt idx="17" formatCode="#,##0">
                  <c:v>1227</c:v>
                </c:pt>
                <c:pt idx="18" formatCode="#,##0">
                  <c:v>1165</c:v>
                </c:pt>
                <c:pt idx="19" formatCode="#,##0">
                  <c:v>1261</c:v>
                </c:pt>
                <c:pt idx="20" formatCode="#,##0">
                  <c:v>1231</c:v>
                </c:pt>
                <c:pt idx="21">
                  <c:v>991</c:v>
                </c:pt>
                <c:pt idx="22">
                  <c:v>950</c:v>
                </c:pt>
                <c:pt idx="23">
                  <c:v>893</c:v>
                </c:pt>
                <c:pt idx="24">
                  <c:v>973</c:v>
                </c:pt>
                <c:pt idx="25" formatCode="#,##0">
                  <c:v>1127</c:v>
                </c:pt>
                <c:pt idx="26" formatCode="#,##0">
                  <c:v>1008</c:v>
                </c:pt>
                <c:pt idx="27" formatCode="#,##0">
                  <c:v>1104</c:v>
                </c:pt>
              </c:numCache>
            </c:numRef>
          </c:val>
          <c:extLst>
            <c:ext xmlns:c16="http://schemas.microsoft.com/office/drawing/2014/chart" uri="{C3380CC4-5D6E-409C-BE32-E72D297353CC}">
              <c16:uniqueId val="{00000018-DA0F-4F89-BBCC-00E2EAC05E28}"/>
            </c:ext>
          </c:extLst>
        </c:ser>
        <c:dLbls>
          <c:showLegendKey val="0"/>
          <c:showVal val="0"/>
          <c:showCatName val="0"/>
          <c:showSerName val="0"/>
          <c:showPercent val="0"/>
          <c:showBubbleSize val="0"/>
        </c:dLbls>
        <c:gapWidth val="219"/>
        <c:overlap val="-27"/>
        <c:axId val="421202207"/>
        <c:axId val="421179743"/>
      </c:barChart>
      <c:catAx>
        <c:axId val="421202207"/>
        <c:scaling>
          <c:orientation val="minMax"/>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421179743"/>
        <c:crosses val="autoZero"/>
        <c:auto val="0"/>
        <c:lblAlgn val="ctr"/>
        <c:lblOffset val="100"/>
        <c:noMultiLvlLbl val="0"/>
      </c:catAx>
      <c:valAx>
        <c:axId val="42117974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421202207"/>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1"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US" b="1"/>
              <a:t>Consumo</a:t>
            </a:r>
            <a:r>
              <a:rPr lang="en-US" b="1" baseline="0"/>
              <a:t> Energía sede Tibirita - Periodo 2023 - 2024 - 2025</a:t>
            </a:r>
            <a:endParaRPr lang="en-US" b="1"/>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barChart>
        <c:barDir val="col"/>
        <c:grouping val="clustered"/>
        <c:varyColors val="0"/>
        <c:ser>
          <c:idx val="0"/>
          <c:order val="0"/>
          <c:tx>
            <c:strRef>
              <c:f>'Hoja 1. Gráficos Consumo'!$D$111</c:f>
              <c:strCache>
                <c:ptCount val="1"/>
                <c:pt idx="0">
                  <c:v>Consumo
kilovatios</c:v>
                </c:pt>
              </c:strCache>
            </c:strRef>
          </c:tx>
          <c:spPr>
            <a:solidFill>
              <a:schemeClr val="accent1"/>
            </a:solidFill>
            <a:ln>
              <a:noFill/>
            </a:ln>
            <a:effectLst/>
          </c:spPr>
          <c:invertIfNegative val="0"/>
          <c:dPt>
            <c:idx val="12"/>
            <c:invertIfNegative val="0"/>
            <c:bubble3D val="0"/>
            <c:spPr>
              <a:solidFill>
                <a:schemeClr val="accent1">
                  <a:lumMod val="50000"/>
                </a:schemeClr>
              </a:solidFill>
              <a:ln>
                <a:noFill/>
              </a:ln>
              <a:effectLst/>
            </c:spPr>
            <c:extLst>
              <c:ext xmlns:c16="http://schemas.microsoft.com/office/drawing/2014/chart" uri="{C3380CC4-5D6E-409C-BE32-E72D297353CC}">
                <c16:uniqueId val="{00000001-D68A-044B-8968-A00AE039FE44}"/>
              </c:ext>
            </c:extLst>
          </c:dPt>
          <c:dPt>
            <c:idx val="13"/>
            <c:invertIfNegative val="0"/>
            <c:bubble3D val="0"/>
            <c:spPr>
              <a:solidFill>
                <a:schemeClr val="accent1">
                  <a:lumMod val="50000"/>
                </a:schemeClr>
              </a:solidFill>
              <a:ln>
                <a:noFill/>
              </a:ln>
              <a:effectLst/>
            </c:spPr>
            <c:extLst>
              <c:ext xmlns:c16="http://schemas.microsoft.com/office/drawing/2014/chart" uri="{C3380CC4-5D6E-409C-BE32-E72D297353CC}">
                <c16:uniqueId val="{00000003-D68A-044B-8968-A00AE039FE44}"/>
              </c:ext>
            </c:extLst>
          </c:dPt>
          <c:dPt>
            <c:idx val="14"/>
            <c:invertIfNegative val="0"/>
            <c:bubble3D val="0"/>
            <c:spPr>
              <a:solidFill>
                <a:schemeClr val="accent1">
                  <a:lumMod val="50000"/>
                </a:schemeClr>
              </a:solidFill>
              <a:ln>
                <a:noFill/>
              </a:ln>
              <a:effectLst/>
            </c:spPr>
            <c:extLst>
              <c:ext xmlns:c16="http://schemas.microsoft.com/office/drawing/2014/chart" uri="{C3380CC4-5D6E-409C-BE32-E72D297353CC}">
                <c16:uniqueId val="{00000005-D68A-044B-8968-A00AE039FE44}"/>
              </c:ext>
            </c:extLst>
          </c:dPt>
          <c:dPt>
            <c:idx val="15"/>
            <c:invertIfNegative val="0"/>
            <c:bubble3D val="0"/>
            <c:spPr>
              <a:solidFill>
                <a:schemeClr val="accent1">
                  <a:lumMod val="50000"/>
                </a:schemeClr>
              </a:solidFill>
              <a:ln>
                <a:noFill/>
              </a:ln>
              <a:effectLst/>
            </c:spPr>
            <c:extLst>
              <c:ext xmlns:c16="http://schemas.microsoft.com/office/drawing/2014/chart" uri="{C3380CC4-5D6E-409C-BE32-E72D297353CC}">
                <c16:uniqueId val="{00000007-D68A-044B-8968-A00AE039FE44}"/>
              </c:ext>
            </c:extLst>
          </c:dPt>
          <c:dPt>
            <c:idx val="16"/>
            <c:invertIfNegative val="0"/>
            <c:bubble3D val="0"/>
            <c:spPr>
              <a:solidFill>
                <a:schemeClr val="accent1">
                  <a:lumMod val="50000"/>
                </a:schemeClr>
              </a:solidFill>
              <a:ln>
                <a:noFill/>
              </a:ln>
              <a:effectLst/>
            </c:spPr>
            <c:extLst>
              <c:ext xmlns:c16="http://schemas.microsoft.com/office/drawing/2014/chart" uri="{C3380CC4-5D6E-409C-BE32-E72D297353CC}">
                <c16:uniqueId val="{00000009-D68A-044B-8968-A00AE039FE44}"/>
              </c:ext>
            </c:extLst>
          </c:dPt>
          <c:dPt>
            <c:idx val="17"/>
            <c:invertIfNegative val="0"/>
            <c:bubble3D val="0"/>
            <c:spPr>
              <a:solidFill>
                <a:schemeClr val="accent1">
                  <a:lumMod val="50000"/>
                </a:schemeClr>
              </a:solidFill>
              <a:ln>
                <a:noFill/>
              </a:ln>
              <a:effectLst/>
            </c:spPr>
            <c:extLst>
              <c:ext xmlns:c16="http://schemas.microsoft.com/office/drawing/2014/chart" uri="{C3380CC4-5D6E-409C-BE32-E72D297353CC}">
                <c16:uniqueId val="{0000000B-D68A-044B-8968-A00AE039FE44}"/>
              </c:ext>
            </c:extLst>
          </c:dPt>
          <c:dPt>
            <c:idx val="18"/>
            <c:invertIfNegative val="0"/>
            <c:bubble3D val="0"/>
            <c:spPr>
              <a:solidFill>
                <a:schemeClr val="accent1">
                  <a:lumMod val="50000"/>
                </a:schemeClr>
              </a:solidFill>
              <a:ln>
                <a:noFill/>
              </a:ln>
              <a:effectLst/>
            </c:spPr>
            <c:extLst>
              <c:ext xmlns:c16="http://schemas.microsoft.com/office/drawing/2014/chart" uri="{C3380CC4-5D6E-409C-BE32-E72D297353CC}">
                <c16:uniqueId val="{0000000D-D68A-044B-8968-A00AE039FE44}"/>
              </c:ext>
            </c:extLst>
          </c:dPt>
          <c:dPt>
            <c:idx val="19"/>
            <c:invertIfNegative val="0"/>
            <c:bubble3D val="0"/>
            <c:spPr>
              <a:solidFill>
                <a:schemeClr val="accent1">
                  <a:lumMod val="50000"/>
                </a:schemeClr>
              </a:solidFill>
              <a:ln>
                <a:noFill/>
              </a:ln>
              <a:effectLst/>
            </c:spPr>
            <c:extLst>
              <c:ext xmlns:c16="http://schemas.microsoft.com/office/drawing/2014/chart" uri="{C3380CC4-5D6E-409C-BE32-E72D297353CC}">
                <c16:uniqueId val="{0000000F-D68A-044B-8968-A00AE039FE44}"/>
              </c:ext>
            </c:extLst>
          </c:dPt>
          <c:dPt>
            <c:idx val="20"/>
            <c:invertIfNegative val="0"/>
            <c:bubble3D val="0"/>
            <c:spPr>
              <a:solidFill>
                <a:schemeClr val="accent1">
                  <a:lumMod val="50000"/>
                </a:schemeClr>
              </a:solidFill>
              <a:ln>
                <a:noFill/>
              </a:ln>
              <a:effectLst/>
            </c:spPr>
            <c:extLst>
              <c:ext xmlns:c16="http://schemas.microsoft.com/office/drawing/2014/chart" uri="{C3380CC4-5D6E-409C-BE32-E72D297353CC}">
                <c16:uniqueId val="{00000011-D68A-044B-8968-A00AE039FE44}"/>
              </c:ext>
            </c:extLst>
          </c:dPt>
          <c:dPt>
            <c:idx val="21"/>
            <c:invertIfNegative val="0"/>
            <c:bubble3D val="0"/>
            <c:spPr>
              <a:solidFill>
                <a:schemeClr val="accent1">
                  <a:lumMod val="50000"/>
                </a:schemeClr>
              </a:solidFill>
              <a:ln>
                <a:noFill/>
              </a:ln>
              <a:effectLst/>
            </c:spPr>
            <c:extLst>
              <c:ext xmlns:c16="http://schemas.microsoft.com/office/drawing/2014/chart" uri="{C3380CC4-5D6E-409C-BE32-E72D297353CC}">
                <c16:uniqueId val="{00000013-D68A-044B-8968-A00AE039FE44}"/>
              </c:ext>
            </c:extLst>
          </c:dPt>
          <c:dPt>
            <c:idx val="22"/>
            <c:invertIfNegative val="0"/>
            <c:bubble3D val="0"/>
            <c:spPr>
              <a:solidFill>
                <a:schemeClr val="accent1">
                  <a:lumMod val="50000"/>
                </a:schemeClr>
              </a:solidFill>
              <a:ln>
                <a:noFill/>
              </a:ln>
              <a:effectLst/>
            </c:spPr>
            <c:extLst>
              <c:ext xmlns:c16="http://schemas.microsoft.com/office/drawing/2014/chart" uri="{C3380CC4-5D6E-409C-BE32-E72D297353CC}">
                <c16:uniqueId val="{00000015-D68A-044B-8968-A00AE039FE44}"/>
              </c:ext>
            </c:extLst>
          </c:dPt>
          <c:dPt>
            <c:idx val="23"/>
            <c:invertIfNegative val="0"/>
            <c:bubble3D val="0"/>
            <c:spPr>
              <a:solidFill>
                <a:schemeClr val="accent1">
                  <a:lumMod val="50000"/>
                </a:schemeClr>
              </a:solidFill>
              <a:ln>
                <a:noFill/>
              </a:ln>
              <a:effectLst/>
            </c:spPr>
            <c:extLst>
              <c:ext xmlns:c16="http://schemas.microsoft.com/office/drawing/2014/chart" uri="{C3380CC4-5D6E-409C-BE32-E72D297353CC}">
                <c16:uniqueId val="{00000017-D68A-044B-8968-A00AE039FE44}"/>
              </c:ext>
            </c:extLst>
          </c:dPt>
          <c:trendline>
            <c:spPr>
              <a:ln w="19050" cap="rnd">
                <a:solidFill>
                  <a:srgbClr val="FF0000"/>
                </a:solidFill>
                <a:prstDash val="sysDot"/>
              </a:ln>
              <a:effectLst/>
            </c:spPr>
            <c:trendlineType val="movingAvg"/>
            <c:period val="2"/>
            <c:dispRSqr val="0"/>
            <c:dispEq val="0"/>
          </c:trendline>
          <c:cat>
            <c:multiLvlStrRef>
              <c:f>'Hoja 1. Gráficos Consumo'!$A$112:$B$140</c:f>
              <c:multiLvlStrCache>
                <c:ptCount val="29"/>
                <c:lvl>
                  <c:pt idx="0">
                    <c:v>Enero</c:v>
                  </c:pt>
                  <c:pt idx="1">
                    <c:v>Febrero</c:v>
                  </c:pt>
                  <c:pt idx="2">
                    <c:v>Marzo</c:v>
                  </c:pt>
                  <c:pt idx="3">
                    <c:v>Abril</c:v>
                  </c:pt>
                  <c:pt idx="4">
                    <c:v>Mayo</c:v>
                  </c:pt>
                  <c:pt idx="5">
                    <c:v>Junio</c:v>
                  </c:pt>
                  <c:pt idx="6">
                    <c:v>Julio</c:v>
                  </c:pt>
                  <c:pt idx="7">
                    <c:v>Agosto</c:v>
                  </c:pt>
                  <c:pt idx="8">
                    <c:v>Septiembre</c:v>
                  </c:pt>
                  <c:pt idx="9">
                    <c:v>Octubre</c:v>
                  </c:pt>
                  <c:pt idx="10">
                    <c:v>Noviembre</c:v>
                  </c:pt>
                  <c:pt idx="11">
                    <c:v>Diciembre</c:v>
                  </c:pt>
                  <c:pt idx="12">
                    <c:v>Enero (5)</c:v>
                  </c:pt>
                  <c:pt idx="13">
                    <c:v>Febrero</c:v>
                  </c:pt>
                  <c:pt idx="14">
                    <c:v>Marzo</c:v>
                  </c:pt>
                  <c:pt idx="15">
                    <c:v>Abril</c:v>
                  </c:pt>
                  <c:pt idx="16">
                    <c:v>Mayo</c:v>
                  </c:pt>
                  <c:pt idx="17">
                    <c:v>Junio</c:v>
                  </c:pt>
                  <c:pt idx="18">
                    <c:v>Julio</c:v>
                  </c:pt>
                  <c:pt idx="19">
                    <c:v>Agosto</c:v>
                  </c:pt>
                  <c:pt idx="20">
                    <c:v>Septiembre</c:v>
                  </c:pt>
                  <c:pt idx="21">
                    <c:v>Octubre (2)</c:v>
                  </c:pt>
                  <c:pt idx="22">
                    <c:v>Noviembre (3)</c:v>
                  </c:pt>
                  <c:pt idx="23">
                    <c:v>Diciembre (4)</c:v>
                  </c:pt>
                  <c:pt idx="24">
                    <c:v>Enero (5)</c:v>
                  </c:pt>
                  <c:pt idx="25">
                    <c:v>Febrero</c:v>
                  </c:pt>
                  <c:pt idx="26">
                    <c:v>Marzo</c:v>
                  </c:pt>
                  <c:pt idx="27">
                    <c:v>Abril (6)</c:v>
                  </c:pt>
                  <c:pt idx="28">
                    <c:v>Mayo </c:v>
                  </c:pt>
                </c:lvl>
                <c:lvl>
                  <c:pt idx="0">
                    <c:v>2023</c:v>
                  </c:pt>
                  <c:pt idx="12">
                    <c:v>2024</c:v>
                  </c:pt>
                  <c:pt idx="24">
                    <c:v>2025</c:v>
                  </c:pt>
                </c:lvl>
              </c:multiLvlStrCache>
            </c:multiLvlStrRef>
          </c:cat>
          <c:val>
            <c:numRef>
              <c:f>'Hoja 1. Gráficos Consumo'!$D$112:$D$140</c:f>
              <c:numCache>
                <c:formatCode>General</c:formatCode>
                <c:ptCount val="29"/>
                <c:pt idx="0">
                  <c:v>382</c:v>
                </c:pt>
                <c:pt idx="1">
                  <c:v>326</c:v>
                </c:pt>
                <c:pt idx="2">
                  <c:v>2465</c:v>
                </c:pt>
                <c:pt idx="3">
                  <c:v>382</c:v>
                </c:pt>
                <c:pt idx="4">
                  <c:v>462</c:v>
                </c:pt>
                <c:pt idx="5">
                  <c:v>389</c:v>
                </c:pt>
                <c:pt idx="6">
                  <c:v>2418</c:v>
                </c:pt>
                <c:pt idx="7">
                  <c:v>384</c:v>
                </c:pt>
                <c:pt idx="8">
                  <c:v>441</c:v>
                </c:pt>
                <c:pt idx="9">
                  <c:v>388</c:v>
                </c:pt>
                <c:pt idx="10">
                  <c:v>568</c:v>
                </c:pt>
                <c:pt idx="11">
                  <c:v>414</c:v>
                </c:pt>
                <c:pt idx="12">
                  <c:v>414</c:v>
                </c:pt>
                <c:pt idx="13">
                  <c:v>485</c:v>
                </c:pt>
                <c:pt idx="14">
                  <c:v>393</c:v>
                </c:pt>
                <c:pt idx="15">
                  <c:v>392</c:v>
                </c:pt>
                <c:pt idx="16">
                  <c:v>445</c:v>
                </c:pt>
                <c:pt idx="17">
                  <c:v>402</c:v>
                </c:pt>
                <c:pt idx="18">
                  <c:v>384</c:v>
                </c:pt>
                <c:pt idx="19">
                  <c:v>413</c:v>
                </c:pt>
                <c:pt idx="20">
                  <c:v>400</c:v>
                </c:pt>
                <c:pt idx="21">
                  <c:v>351</c:v>
                </c:pt>
                <c:pt idx="22">
                  <c:v>402</c:v>
                </c:pt>
                <c:pt idx="23">
                  <c:v>506</c:v>
                </c:pt>
                <c:pt idx="24">
                  <c:v>383</c:v>
                </c:pt>
                <c:pt idx="25">
                  <c:v>340</c:v>
                </c:pt>
                <c:pt idx="26">
                  <c:v>317</c:v>
                </c:pt>
                <c:pt idx="27">
                  <c:v>281</c:v>
                </c:pt>
                <c:pt idx="28">
                  <c:v>338</c:v>
                </c:pt>
              </c:numCache>
            </c:numRef>
          </c:val>
          <c:extLst>
            <c:ext xmlns:c16="http://schemas.microsoft.com/office/drawing/2014/chart" uri="{C3380CC4-5D6E-409C-BE32-E72D297353CC}">
              <c16:uniqueId val="{00000018-F4B7-4A3E-B7B0-BF5865A5A4CF}"/>
            </c:ext>
          </c:extLst>
        </c:ser>
        <c:dLbls>
          <c:showLegendKey val="0"/>
          <c:showVal val="0"/>
          <c:showCatName val="0"/>
          <c:showSerName val="0"/>
          <c:showPercent val="0"/>
          <c:showBubbleSize val="0"/>
        </c:dLbls>
        <c:gapWidth val="219"/>
        <c:overlap val="-27"/>
        <c:axId val="421202207"/>
        <c:axId val="421179743"/>
      </c:barChart>
      <c:catAx>
        <c:axId val="421202207"/>
        <c:scaling>
          <c:orientation val="minMax"/>
        </c:scaling>
        <c:delete val="0"/>
        <c:axPos val="b"/>
        <c:majorGridlines>
          <c:spPr>
            <a:ln w="9525" cap="flat" cmpd="sng" algn="ctr">
              <a:solidFill>
                <a:schemeClr val="tx1">
                  <a:lumMod val="15000"/>
                  <a:lumOff val="85000"/>
                </a:schemeClr>
              </a:solidFill>
              <a:round/>
            </a:ln>
            <a:effectLst/>
          </c:spPr>
        </c:majorGridlines>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421179743"/>
        <c:crosses val="autoZero"/>
        <c:auto val="0"/>
        <c:lblAlgn val="ctr"/>
        <c:lblOffset val="100"/>
        <c:noMultiLvlLbl val="0"/>
      </c:catAx>
      <c:valAx>
        <c:axId val="42117974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421202207"/>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1" i="0" u="none" strike="noStrike" kern="1200" baseline="0">
                <a:solidFill>
                  <a:schemeClr val="tx1">
                    <a:lumMod val="65000"/>
                    <a:lumOff val="35000"/>
                  </a:schemeClr>
                </a:solidFill>
                <a:latin typeface="+mn-lt"/>
                <a:ea typeface="+mn-ea"/>
                <a:cs typeface="+mn-cs"/>
              </a:defRPr>
            </a:pPr>
            <a:endParaRPr lang="es-CO"/>
          </a:p>
        </c:txPr>
      </c:dTable>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xdr:col>
      <xdr:colOff>552449</xdr:colOff>
      <xdr:row>5</xdr:row>
      <xdr:rowOff>276225</xdr:rowOff>
    </xdr:from>
    <xdr:to>
      <xdr:col>14</xdr:col>
      <xdr:colOff>219074</xdr:colOff>
      <xdr:row>20</xdr:row>
      <xdr:rowOff>142875</xdr:rowOff>
    </xdr:to>
    <xdr:graphicFrame macro="">
      <xdr:nvGraphicFramePr>
        <xdr:cNvPr id="2" name="Gráfico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747711</xdr:colOff>
      <xdr:row>28</xdr:row>
      <xdr:rowOff>161925</xdr:rowOff>
    </xdr:from>
    <xdr:to>
      <xdr:col>14</xdr:col>
      <xdr:colOff>390524</xdr:colOff>
      <xdr:row>48</xdr:row>
      <xdr:rowOff>85725</xdr:rowOff>
    </xdr:to>
    <xdr:graphicFrame macro="">
      <xdr:nvGraphicFramePr>
        <xdr:cNvPr id="3" name="Gráfico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4761</xdr:colOff>
      <xdr:row>51</xdr:row>
      <xdr:rowOff>219075</xdr:rowOff>
    </xdr:from>
    <xdr:to>
      <xdr:col>14</xdr:col>
      <xdr:colOff>333375</xdr:colOff>
      <xdr:row>69</xdr:row>
      <xdr:rowOff>57150</xdr:rowOff>
    </xdr:to>
    <xdr:graphicFrame macro="">
      <xdr:nvGraphicFramePr>
        <xdr:cNvPr id="4" name="Gráfico 3">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547687</xdr:colOff>
      <xdr:row>78</xdr:row>
      <xdr:rowOff>38099</xdr:rowOff>
    </xdr:from>
    <xdr:to>
      <xdr:col>14</xdr:col>
      <xdr:colOff>200025</xdr:colOff>
      <xdr:row>93</xdr:row>
      <xdr:rowOff>152400</xdr:rowOff>
    </xdr:to>
    <xdr:graphicFrame macro="">
      <xdr:nvGraphicFramePr>
        <xdr:cNvPr id="5" name="Gráfico 4">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614362</xdr:colOff>
      <xdr:row>101</xdr:row>
      <xdr:rowOff>76200</xdr:rowOff>
    </xdr:from>
    <xdr:to>
      <xdr:col>14</xdr:col>
      <xdr:colOff>95250</xdr:colOff>
      <xdr:row>120</xdr:row>
      <xdr:rowOff>190500</xdr:rowOff>
    </xdr:to>
    <xdr:graphicFrame macro="">
      <xdr:nvGraphicFramePr>
        <xdr:cNvPr id="6" name="Gráfico 5">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692727</xdr:colOff>
      <xdr:row>6</xdr:row>
      <xdr:rowOff>303067</xdr:rowOff>
    </xdr:from>
    <xdr:to>
      <xdr:col>14</xdr:col>
      <xdr:colOff>912610</xdr:colOff>
      <xdr:row>22</xdr:row>
      <xdr:rowOff>196272</xdr:rowOff>
    </xdr:to>
    <xdr:graphicFrame macro="">
      <xdr:nvGraphicFramePr>
        <xdr:cNvPr id="13" name="Gráfico 12">
          <a:extLst>
            <a:ext uri="{FF2B5EF4-FFF2-40B4-BE49-F238E27FC236}">
              <a16:creationId xmlns:a16="http://schemas.microsoft.com/office/drawing/2014/main" id="{00000000-0008-0000-02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484909</xdr:colOff>
      <xdr:row>41</xdr:row>
      <xdr:rowOff>443535</xdr:rowOff>
    </xdr:from>
    <xdr:to>
      <xdr:col>14</xdr:col>
      <xdr:colOff>844743</xdr:colOff>
      <xdr:row>56</xdr:row>
      <xdr:rowOff>40407</xdr:rowOff>
    </xdr:to>
    <xdr:graphicFrame macro="">
      <xdr:nvGraphicFramePr>
        <xdr:cNvPr id="18" name="Gráfico 17">
          <a:extLst>
            <a:ext uri="{FF2B5EF4-FFF2-40B4-BE49-F238E27FC236}">
              <a16:creationId xmlns:a16="http://schemas.microsoft.com/office/drawing/2014/main" id="{00000000-0008-0000-02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274204</xdr:colOff>
      <xdr:row>77</xdr:row>
      <xdr:rowOff>98137</xdr:rowOff>
    </xdr:from>
    <xdr:to>
      <xdr:col>14</xdr:col>
      <xdr:colOff>919788</xdr:colOff>
      <xdr:row>91</xdr:row>
      <xdr:rowOff>43296</xdr:rowOff>
    </xdr:to>
    <xdr:graphicFrame macro="">
      <xdr:nvGraphicFramePr>
        <xdr:cNvPr id="20" name="Gráfico 19">
          <a:extLst>
            <a:ext uri="{FF2B5EF4-FFF2-40B4-BE49-F238E27FC236}">
              <a16:creationId xmlns:a16="http://schemas.microsoft.com/office/drawing/2014/main" id="{00000000-0008-0000-02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352778</xdr:colOff>
      <xdr:row>112</xdr:row>
      <xdr:rowOff>58687</xdr:rowOff>
    </xdr:from>
    <xdr:to>
      <xdr:col>14</xdr:col>
      <xdr:colOff>1077256</xdr:colOff>
      <xdr:row>126</xdr:row>
      <xdr:rowOff>70554</xdr:rowOff>
    </xdr:to>
    <xdr:graphicFrame macro="">
      <xdr:nvGraphicFramePr>
        <xdr:cNvPr id="22" name="Gráfico 21">
          <a:extLst>
            <a:ext uri="{FF2B5EF4-FFF2-40B4-BE49-F238E27FC236}">
              <a16:creationId xmlns:a16="http://schemas.microsoft.com/office/drawing/2014/main" id="{00000000-0008-0000-0200-00001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917863</xdr:colOff>
      <xdr:row>146</xdr:row>
      <xdr:rowOff>335779</xdr:rowOff>
    </xdr:from>
    <xdr:to>
      <xdr:col>14</xdr:col>
      <xdr:colOff>781339</xdr:colOff>
      <xdr:row>160</xdr:row>
      <xdr:rowOff>366888</xdr:rowOff>
    </xdr:to>
    <xdr:graphicFrame macro="">
      <xdr:nvGraphicFramePr>
        <xdr:cNvPr id="24" name="Gráfico 23">
          <a:extLst>
            <a:ext uri="{FF2B5EF4-FFF2-40B4-BE49-F238E27FC236}">
              <a16:creationId xmlns:a16="http://schemas.microsoft.com/office/drawing/2014/main" id="{00000000-0008-0000-0200-00001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4</xdr:col>
      <xdr:colOff>274204</xdr:colOff>
      <xdr:row>77</xdr:row>
      <xdr:rowOff>34637</xdr:rowOff>
    </xdr:from>
    <xdr:to>
      <xdr:col>14</xdr:col>
      <xdr:colOff>919788</xdr:colOff>
      <xdr:row>90</xdr:row>
      <xdr:rowOff>551296</xdr:rowOff>
    </xdr:to>
    <xdr:graphicFrame macro="">
      <xdr:nvGraphicFramePr>
        <xdr:cNvPr id="2" name="Gráfico 1">
          <a:extLst>
            <a:ext uri="{FF2B5EF4-FFF2-40B4-BE49-F238E27FC236}">
              <a16:creationId xmlns:a16="http://schemas.microsoft.com/office/drawing/2014/main" id="{2E90427F-9B3B-1869-DBB3-B0B62B82E6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7"/>
  <sheetViews>
    <sheetView workbookViewId="0">
      <selection activeCell="T14" sqref="T14"/>
    </sheetView>
  </sheetViews>
  <sheetFormatPr baseColWidth="10" defaultColWidth="11.42578125" defaultRowHeight="14.25" x14ac:dyDescent="0.2"/>
  <cols>
    <col min="1" max="1" width="11.42578125" style="5"/>
    <col min="2" max="2" width="17.42578125" style="6" customWidth="1"/>
    <col min="3" max="3" width="11.85546875" style="5" customWidth="1"/>
    <col min="4" max="4" width="17.85546875" style="5" bestFit="1" customWidth="1"/>
    <col min="5" max="10" width="11.42578125" style="5"/>
    <col min="11" max="13" width="11.42578125" style="5" customWidth="1"/>
    <col min="14" max="14" width="11.42578125" style="5"/>
    <col min="15" max="15" width="11.42578125" style="5" customWidth="1"/>
    <col min="16" max="16384" width="11.42578125" style="5"/>
  </cols>
  <sheetData>
    <row r="1" spans="1:15" ht="31.5" customHeight="1" thickBot="1" x14ac:dyDescent="0.25">
      <c r="A1" s="220" t="s">
        <v>17</v>
      </c>
      <c r="B1" s="221"/>
      <c r="C1" s="221"/>
      <c r="D1" s="221"/>
      <c r="E1" s="221"/>
      <c r="F1" s="221"/>
      <c r="G1" s="221"/>
      <c r="H1" s="221"/>
      <c r="I1" s="221"/>
      <c r="J1" s="221"/>
      <c r="K1" s="221"/>
      <c r="L1" s="221"/>
      <c r="M1" s="221"/>
      <c r="N1" s="221"/>
      <c r="O1" s="222"/>
    </row>
    <row r="2" spans="1:15" ht="15.75" thickBot="1" x14ac:dyDescent="0.3">
      <c r="A2" s="60"/>
      <c r="B2" s="61"/>
      <c r="C2" s="61"/>
      <c r="D2" s="61"/>
      <c r="E2" s="61"/>
      <c r="F2" s="61"/>
      <c r="G2" s="61"/>
      <c r="H2" s="61"/>
      <c r="I2" s="61"/>
      <c r="J2" s="61"/>
      <c r="K2" s="61"/>
      <c r="L2" s="61"/>
      <c r="M2" s="61"/>
      <c r="N2" s="61"/>
      <c r="O2" s="62"/>
    </row>
    <row r="3" spans="1:15" ht="30.75" customHeight="1" thickBot="1" x14ac:dyDescent="0.25">
      <c r="A3" s="220" t="s">
        <v>24</v>
      </c>
      <c r="B3" s="221"/>
      <c r="C3" s="221"/>
      <c r="D3" s="221"/>
      <c r="E3" s="221"/>
      <c r="F3" s="221"/>
      <c r="G3" s="221"/>
      <c r="H3" s="221"/>
      <c r="I3" s="221"/>
      <c r="J3" s="221"/>
      <c r="K3" s="221"/>
      <c r="L3" s="221"/>
      <c r="M3" s="221"/>
      <c r="N3" s="221"/>
      <c r="O3" s="222"/>
    </row>
    <row r="4" spans="1:15" ht="9.75" customHeight="1" thickBot="1" x14ac:dyDescent="0.25">
      <c r="A4" s="225"/>
      <c r="B4" s="226"/>
      <c r="C4" s="226"/>
      <c r="D4" s="226"/>
      <c r="E4" s="226"/>
      <c r="F4" s="226"/>
      <c r="G4" s="226"/>
      <c r="H4" s="226"/>
      <c r="I4" s="226"/>
      <c r="J4" s="226"/>
      <c r="K4" s="226"/>
      <c r="L4" s="226"/>
      <c r="M4" s="226"/>
      <c r="N4" s="226"/>
      <c r="O4" s="59"/>
    </row>
    <row r="5" spans="1:15" ht="15.75" thickBot="1" x14ac:dyDescent="0.3">
      <c r="A5" s="199" t="s">
        <v>18</v>
      </c>
      <c r="B5" s="200"/>
      <c r="C5" s="200"/>
      <c r="D5" s="201"/>
      <c r="E5" s="191"/>
      <c r="F5" s="192"/>
      <c r="G5" s="192"/>
      <c r="H5" s="192"/>
      <c r="I5" s="192"/>
      <c r="J5" s="192"/>
      <c r="K5" s="192"/>
      <c r="L5" s="192"/>
      <c r="M5" s="192"/>
      <c r="N5" s="192"/>
      <c r="O5" s="193"/>
    </row>
    <row r="6" spans="1:15" ht="30.75" thickBot="1" x14ac:dyDescent="0.25">
      <c r="A6" s="9" t="s">
        <v>0</v>
      </c>
      <c r="B6" s="10" t="s">
        <v>1</v>
      </c>
      <c r="C6" s="11" t="s">
        <v>2</v>
      </c>
      <c r="D6" s="12" t="s">
        <v>3</v>
      </c>
      <c r="E6" s="191"/>
      <c r="F6" s="192"/>
      <c r="G6" s="192"/>
      <c r="H6" s="192"/>
      <c r="I6" s="192"/>
      <c r="J6" s="192"/>
      <c r="K6" s="192"/>
      <c r="L6" s="192"/>
      <c r="M6" s="192"/>
      <c r="N6" s="192"/>
      <c r="O6" s="193"/>
    </row>
    <row r="7" spans="1:15" ht="15" customHeight="1" x14ac:dyDescent="0.2">
      <c r="A7" s="227">
        <v>2023</v>
      </c>
      <c r="B7" s="13" t="s">
        <v>4</v>
      </c>
      <c r="C7" s="14">
        <v>566</v>
      </c>
      <c r="D7" s="15">
        <v>3598000</v>
      </c>
      <c r="E7" s="191"/>
      <c r="F7" s="192"/>
      <c r="G7" s="192"/>
      <c r="H7" s="192"/>
      <c r="I7" s="192"/>
      <c r="J7" s="192"/>
      <c r="K7" s="192"/>
      <c r="L7" s="192"/>
      <c r="M7" s="192"/>
      <c r="N7" s="192"/>
      <c r="O7" s="193"/>
    </row>
    <row r="8" spans="1:15" ht="15" customHeight="1" x14ac:dyDescent="0.2">
      <c r="A8" s="228"/>
      <c r="B8" s="7" t="s">
        <v>5</v>
      </c>
      <c r="C8" s="3">
        <v>689</v>
      </c>
      <c r="D8" s="16">
        <v>4375060</v>
      </c>
      <c r="E8" s="191"/>
      <c r="F8" s="192"/>
      <c r="G8" s="192"/>
      <c r="H8" s="192"/>
      <c r="I8" s="192"/>
      <c r="J8" s="192"/>
      <c r="K8" s="192"/>
      <c r="L8" s="192"/>
      <c r="M8" s="192"/>
      <c r="N8" s="192"/>
      <c r="O8" s="193"/>
    </row>
    <row r="9" spans="1:15" ht="15" customHeight="1" x14ac:dyDescent="0.2">
      <c r="A9" s="228"/>
      <c r="B9" s="7" t="s">
        <v>6</v>
      </c>
      <c r="C9" s="3">
        <v>510</v>
      </c>
      <c r="D9" s="16">
        <v>3235980</v>
      </c>
      <c r="E9" s="191"/>
      <c r="F9" s="192"/>
      <c r="G9" s="192"/>
      <c r="H9" s="192"/>
      <c r="I9" s="192"/>
      <c r="J9" s="192"/>
      <c r="K9" s="192"/>
      <c r="L9" s="192"/>
      <c r="M9" s="192"/>
      <c r="N9" s="192"/>
      <c r="O9" s="193"/>
    </row>
    <row r="10" spans="1:15" ht="15" customHeight="1" x14ac:dyDescent="0.2">
      <c r="A10" s="228"/>
      <c r="B10" s="7" t="s">
        <v>7</v>
      </c>
      <c r="C10" s="3">
        <v>575</v>
      </c>
      <c r="D10" s="16">
        <v>3695480</v>
      </c>
      <c r="E10" s="191"/>
      <c r="F10" s="192"/>
      <c r="G10" s="192"/>
      <c r="H10" s="192"/>
      <c r="I10" s="192"/>
      <c r="J10" s="192"/>
      <c r="K10" s="192"/>
      <c r="L10" s="192"/>
      <c r="M10" s="192"/>
      <c r="N10" s="192"/>
      <c r="O10" s="193"/>
    </row>
    <row r="11" spans="1:15" ht="15" customHeight="1" x14ac:dyDescent="0.2">
      <c r="A11" s="228"/>
      <c r="B11" s="7" t="s">
        <v>8</v>
      </c>
      <c r="C11" s="76">
        <v>508</v>
      </c>
      <c r="D11" s="16">
        <v>3366450</v>
      </c>
      <c r="E11" s="191"/>
      <c r="F11" s="192"/>
      <c r="G11" s="192"/>
      <c r="H11" s="192"/>
      <c r="I11" s="192"/>
      <c r="J11" s="192"/>
      <c r="K11" s="192"/>
      <c r="L11" s="192"/>
      <c r="M11" s="192"/>
      <c r="N11" s="192"/>
      <c r="O11" s="193"/>
    </row>
    <row r="12" spans="1:15" ht="15" customHeight="1" x14ac:dyDescent="0.2">
      <c r="A12" s="228"/>
      <c r="B12" s="7" t="s">
        <v>9</v>
      </c>
      <c r="C12" s="76">
        <v>487</v>
      </c>
      <c r="D12" s="16">
        <v>3227790</v>
      </c>
      <c r="E12" s="191"/>
      <c r="F12" s="192"/>
      <c r="G12" s="192"/>
      <c r="H12" s="192"/>
      <c r="I12" s="192"/>
      <c r="J12" s="192"/>
      <c r="K12" s="192"/>
      <c r="L12" s="192"/>
      <c r="M12" s="192"/>
      <c r="N12" s="192"/>
      <c r="O12" s="193"/>
    </row>
    <row r="13" spans="1:15" ht="15" customHeight="1" x14ac:dyDescent="0.2">
      <c r="A13" s="228"/>
      <c r="B13" s="7" t="s">
        <v>10</v>
      </c>
      <c r="C13" s="76">
        <v>564</v>
      </c>
      <c r="D13" s="16">
        <v>3766440</v>
      </c>
      <c r="E13" s="191"/>
      <c r="F13" s="192"/>
      <c r="G13" s="192"/>
      <c r="H13" s="192"/>
      <c r="I13" s="192"/>
      <c r="J13" s="192"/>
      <c r="K13" s="192"/>
      <c r="L13" s="192"/>
      <c r="M13" s="192"/>
      <c r="N13" s="192"/>
      <c r="O13" s="193"/>
    </row>
    <row r="14" spans="1:15" ht="15" customHeight="1" x14ac:dyDescent="0.2">
      <c r="A14" s="228"/>
      <c r="B14" s="7" t="s">
        <v>11</v>
      </c>
      <c r="C14" s="76">
        <v>514</v>
      </c>
      <c r="D14" s="16">
        <v>3524230</v>
      </c>
      <c r="E14" s="191"/>
      <c r="F14" s="192"/>
      <c r="G14" s="192"/>
      <c r="H14" s="192"/>
      <c r="I14" s="192"/>
      <c r="J14" s="192"/>
      <c r="K14" s="192"/>
      <c r="L14" s="192"/>
      <c r="M14" s="192"/>
      <c r="N14" s="192"/>
      <c r="O14" s="193"/>
    </row>
    <row r="15" spans="1:15" ht="31.5" customHeight="1" x14ac:dyDescent="0.2">
      <c r="A15" s="228"/>
      <c r="B15" s="7" t="s">
        <v>12</v>
      </c>
      <c r="C15" s="76">
        <v>464</v>
      </c>
      <c r="D15" s="16">
        <v>3182650</v>
      </c>
      <c r="E15" s="191"/>
      <c r="F15" s="192"/>
      <c r="G15" s="192"/>
      <c r="H15" s="192"/>
      <c r="I15" s="192"/>
      <c r="J15" s="192"/>
      <c r="K15" s="192"/>
      <c r="L15" s="192"/>
      <c r="M15" s="192"/>
      <c r="N15" s="192"/>
      <c r="O15" s="193"/>
    </row>
    <row r="16" spans="1:15" ht="15" customHeight="1" x14ac:dyDescent="0.2">
      <c r="A16" s="228"/>
      <c r="B16" s="7" t="s">
        <v>13</v>
      </c>
      <c r="C16" s="76">
        <v>437</v>
      </c>
      <c r="D16" s="16">
        <v>2987890</v>
      </c>
      <c r="E16" s="191"/>
      <c r="F16" s="192"/>
      <c r="G16" s="192"/>
      <c r="H16" s="192"/>
      <c r="I16" s="192"/>
      <c r="J16" s="192"/>
      <c r="K16" s="192"/>
      <c r="L16" s="192"/>
      <c r="M16" s="192"/>
      <c r="N16" s="192"/>
      <c r="O16" s="193"/>
    </row>
    <row r="17" spans="1:15" ht="31.5" customHeight="1" x14ac:dyDescent="0.2">
      <c r="A17" s="228"/>
      <c r="B17" s="7" t="s">
        <v>14</v>
      </c>
      <c r="C17" s="76">
        <v>471</v>
      </c>
      <c r="D17" s="16">
        <v>3167640</v>
      </c>
      <c r="E17" s="191"/>
      <c r="F17" s="192"/>
      <c r="G17" s="192"/>
      <c r="H17" s="192"/>
      <c r="I17" s="192"/>
      <c r="J17" s="192"/>
      <c r="K17" s="192"/>
      <c r="L17" s="192"/>
      <c r="M17" s="192"/>
      <c r="N17" s="192"/>
      <c r="O17" s="193"/>
    </row>
    <row r="18" spans="1:15" ht="15.75" customHeight="1" thickBot="1" x14ac:dyDescent="0.25">
      <c r="A18" s="229"/>
      <c r="B18" s="17" t="s">
        <v>15</v>
      </c>
      <c r="C18" s="77">
        <v>560</v>
      </c>
      <c r="D18" s="18">
        <v>3808390</v>
      </c>
      <c r="E18" s="191"/>
      <c r="F18" s="192"/>
      <c r="G18" s="192"/>
      <c r="H18" s="192"/>
      <c r="I18" s="192"/>
      <c r="J18" s="192"/>
      <c r="K18" s="192"/>
      <c r="L18" s="192"/>
      <c r="M18" s="192"/>
      <c r="N18" s="192"/>
      <c r="O18" s="193"/>
    </row>
    <row r="19" spans="1:15" ht="15" customHeight="1" x14ac:dyDescent="0.2">
      <c r="A19" s="230">
        <v>2024</v>
      </c>
      <c r="B19" s="19" t="s">
        <v>16</v>
      </c>
      <c r="C19" s="78">
        <v>508</v>
      </c>
      <c r="D19" s="21">
        <v>9233169</v>
      </c>
      <c r="E19" s="192"/>
      <c r="F19" s="192"/>
      <c r="G19" s="192"/>
      <c r="H19" s="192"/>
      <c r="I19" s="192"/>
      <c r="J19" s="192"/>
      <c r="K19" s="192"/>
      <c r="L19" s="192"/>
      <c r="M19" s="192"/>
      <c r="N19" s="192"/>
      <c r="O19" s="193"/>
    </row>
    <row r="20" spans="1:15" ht="15" customHeight="1" x14ac:dyDescent="0.2">
      <c r="A20" s="231"/>
      <c r="B20" s="22" t="s">
        <v>5</v>
      </c>
      <c r="C20" s="79">
        <v>508</v>
      </c>
      <c r="D20" s="24">
        <v>3482690</v>
      </c>
      <c r="E20" s="192"/>
      <c r="F20" s="192"/>
      <c r="G20" s="192"/>
      <c r="H20" s="192"/>
      <c r="I20" s="192"/>
      <c r="J20" s="192"/>
      <c r="K20" s="192"/>
      <c r="L20" s="192"/>
      <c r="M20" s="192"/>
      <c r="N20" s="192"/>
      <c r="O20" s="193"/>
    </row>
    <row r="21" spans="1:15" ht="15" customHeight="1" x14ac:dyDescent="0.2">
      <c r="A21" s="231"/>
      <c r="B21" s="22" t="s">
        <v>6</v>
      </c>
      <c r="C21" s="79">
        <v>626</v>
      </c>
      <c r="D21" s="24">
        <v>4390480</v>
      </c>
      <c r="E21" s="192"/>
      <c r="F21" s="192"/>
      <c r="G21" s="192"/>
      <c r="H21" s="192"/>
      <c r="I21" s="192"/>
      <c r="J21" s="192"/>
      <c r="K21" s="192"/>
      <c r="L21" s="192"/>
      <c r="M21" s="192"/>
      <c r="N21" s="192"/>
      <c r="O21" s="193"/>
    </row>
    <row r="22" spans="1:15" ht="15.75" customHeight="1" x14ac:dyDescent="0.2">
      <c r="A22" s="232"/>
      <c r="B22" s="22" t="s">
        <v>7</v>
      </c>
      <c r="C22" s="79">
        <v>795</v>
      </c>
      <c r="D22" s="24">
        <v>5583360</v>
      </c>
      <c r="E22" s="192"/>
      <c r="F22" s="192"/>
      <c r="G22" s="192"/>
      <c r="H22" s="192"/>
      <c r="I22" s="192"/>
      <c r="J22" s="192"/>
      <c r="K22" s="192"/>
      <c r="L22" s="192"/>
      <c r="M22" s="192"/>
      <c r="N22" s="192"/>
      <c r="O22" s="193"/>
    </row>
    <row r="23" spans="1:15" ht="15.75" customHeight="1" x14ac:dyDescent="0.2">
      <c r="A23" s="80"/>
      <c r="B23" s="22" t="s">
        <v>8</v>
      </c>
      <c r="C23" s="79">
        <v>665</v>
      </c>
      <c r="D23" s="24">
        <v>4663620</v>
      </c>
      <c r="E23" s="192"/>
      <c r="F23" s="192"/>
      <c r="G23" s="192"/>
      <c r="H23" s="192"/>
      <c r="I23" s="192"/>
      <c r="J23" s="192"/>
      <c r="K23" s="192"/>
      <c r="L23" s="192"/>
      <c r="M23" s="192"/>
      <c r="N23" s="192"/>
      <c r="O23" s="193"/>
    </row>
    <row r="24" spans="1:15" ht="15.75" customHeight="1" thickBot="1" x14ac:dyDescent="0.25">
      <c r="A24" s="83"/>
      <c r="B24" s="84" t="s">
        <v>9</v>
      </c>
      <c r="C24" s="85">
        <v>469</v>
      </c>
      <c r="D24" s="86">
        <v>3292960</v>
      </c>
      <c r="E24" s="192"/>
      <c r="F24" s="192"/>
      <c r="G24" s="192"/>
      <c r="H24" s="192"/>
      <c r="I24" s="192"/>
      <c r="J24" s="192"/>
      <c r="K24" s="192"/>
      <c r="L24" s="192"/>
      <c r="M24" s="192"/>
      <c r="N24" s="192"/>
      <c r="O24" s="193"/>
    </row>
    <row r="25" spans="1:15" ht="29.25" customHeight="1" thickBot="1" x14ac:dyDescent="0.25">
      <c r="A25" s="218" t="s">
        <v>23</v>
      </c>
      <c r="B25" s="219"/>
      <c r="C25" s="81">
        <f>AVERAGE(C7:C24)</f>
        <v>550.88888888888891</v>
      </c>
      <c r="D25" s="82">
        <f>AVERAGE(D7:D24)</f>
        <v>4032348.8333333335</v>
      </c>
      <c r="E25" s="217"/>
      <c r="F25" s="194"/>
      <c r="G25" s="194"/>
      <c r="H25" s="194"/>
      <c r="I25" s="194"/>
      <c r="J25" s="194"/>
      <c r="K25" s="194"/>
      <c r="L25" s="194"/>
      <c r="M25" s="194"/>
      <c r="N25" s="194"/>
      <c r="O25" s="195"/>
    </row>
    <row r="26" spans="1:15" ht="18.75" thickBot="1" x14ac:dyDescent="0.3">
      <c r="A26" s="55"/>
      <c r="B26" s="56"/>
      <c r="C26" s="57"/>
      <c r="D26" s="58"/>
      <c r="E26" s="54"/>
      <c r="F26" s="54"/>
      <c r="G26" s="54"/>
      <c r="H26" s="54"/>
      <c r="I26" s="54"/>
      <c r="J26" s="54"/>
      <c r="K26" s="54"/>
      <c r="L26" s="54"/>
      <c r="M26" s="54"/>
      <c r="N26" s="54"/>
      <c r="O26" s="54"/>
    </row>
    <row r="27" spans="1:15" ht="32.25" customHeight="1" thickBot="1" x14ac:dyDescent="0.25">
      <c r="A27" s="220" t="s">
        <v>25</v>
      </c>
      <c r="B27" s="221"/>
      <c r="C27" s="221"/>
      <c r="D27" s="221"/>
      <c r="E27" s="221"/>
      <c r="F27" s="221"/>
      <c r="G27" s="221"/>
      <c r="H27" s="221"/>
      <c r="I27" s="221"/>
      <c r="J27" s="221"/>
      <c r="K27" s="221"/>
      <c r="L27" s="221"/>
      <c r="M27" s="221"/>
      <c r="N27" s="221"/>
      <c r="O27" s="222"/>
    </row>
    <row r="28" spans="1:15" ht="21.75" customHeight="1" thickBot="1" x14ac:dyDescent="0.25">
      <c r="A28" s="67"/>
      <c r="B28" s="52"/>
      <c r="C28" s="52"/>
      <c r="D28" s="52"/>
      <c r="E28" s="52"/>
      <c r="F28" s="52"/>
      <c r="G28" s="52"/>
      <c r="H28" s="52"/>
      <c r="I28" s="52"/>
      <c r="J28" s="52"/>
      <c r="K28" s="52"/>
      <c r="L28" s="52"/>
      <c r="M28" s="52"/>
      <c r="N28" s="52"/>
      <c r="O28" s="68"/>
    </row>
    <row r="29" spans="1:15" ht="15.75" thickBot="1" x14ac:dyDescent="0.3">
      <c r="A29" s="199" t="s">
        <v>19</v>
      </c>
      <c r="B29" s="200"/>
      <c r="C29" s="200"/>
      <c r="D29" s="201"/>
      <c r="E29" s="191"/>
      <c r="F29" s="192"/>
      <c r="G29" s="192"/>
      <c r="H29" s="192"/>
      <c r="I29" s="192"/>
      <c r="J29" s="192"/>
      <c r="K29" s="192"/>
      <c r="L29" s="192"/>
      <c r="M29" s="192"/>
      <c r="N29" s="192"/>
      <c r="O29" s="193"/>
    </row>
    <row r="30" spans="1:15" ht="30.75" thickBot="1" x14ac:dyDescent="0.25">
      <c r="A30" s="25" t="s">
        <v>0</v>
      </c>
      <c r="B30" s="26" t="s">
        <v>1</v>
      </c>
      <c r="C30" s="27" t="s">
        <v>2</v>
      </c>
      <c r="D30" s="28" t="s">
        <v>3</v>
      </c>
      <c r="E30" s="191"/>
      <c r="F30" s="192"/>
      <c r="G30" s="192"/>
      <c r="H30" s="192"/>
      <c r="I30" s="192"/>
      <c r="J30" s="192"/>
      <c r="K30" s="192"/>
      <c r="L30" s="192"/>
      <c r="M30" s="192"/>
      <c r="N30" s="192"/>
      <c r="O30" s="193"/>
    </row>
    <row r="31" spans="1:15" x14ac:dyDescent="0.2">
      <c r="A31" s="207">
        <v>2023</v>
      </c>
      <c r="B31" s="29" t="s">
        <v>16</v>
      </c>
      <c r="C31" s="8">
        <v>11</v>
      </c>
      <c r="D31" s="30">
        <v>81090</v>
      </c>
      <c r="E31" s="191"/>
      <c r="F31" s="192"/>
      <c r="G31" s="192"/>
      <c r="H31" s="192"/>
      <c r="I31" s="192"/>
      <c r="J31" s="192"/>
      <c r="K31" s="192"/>
      <c r="L31" s="192"/>
      <c r="M31" s="192"/>
      <c r="N31" s="192"/>
      <c r="O31" s="193"/>
    </row>
    <row r="32" spans="1:15" x14ac:dyDescent="0.2">
      <c r="A32" s="207"/>
      <c r="B32" s="7" t="s">
        <v>5</v>
      </c>
      <c r="C32" s="3">
        <v>12</v>
      </c>
      <c r="D32" s="16">
        <v>87470</v>
      </c>
      <c r="E32" s="191"/>
      <c r="F32" s="192"/>
      <c r="G32" s="192"/>
      <c r="H32" s="192"/>
      <c r="I32" s="192"/>
      <c r="J32" s="192"/>
      <c r="K32" s="192"/>
      <c r="L32" s="192"/>
      <c r="M32" s="192"/>
      <c r="N32" s="192"/>
      <c r="O32" s="193"/>
    </row>
    <row r="33" spans="1:15" x14ac:dyDescent="0.2">
      <c r="A33" s="207"/>
      <c r="B33" s="7" t="s">
        <v>6</v>
      </c>
      <c r="C33" s="3">
        <v>8</v>
      </c>
      <c r="D33" s="16">
        <v>62340</v>
      </c>
      <c r="E33" s="191"/>
      <c r="F33" s="192"/>
      <c r="G33" s="192"/>
      <c r="H33" s="192"/>
      <c r="I33" s="192"/>
      <c r="J33" s="192"/>
      <c r="K33" s="192"/>
      <c r="L33" s="192"/>
      <c r="M33" s="192"/>
      <c r="N33" s="192"/>
      <c r="O33" s="193"/>
    </row>
    <row r="34" spans="1:15" x14ac:dyDescent="0.2">
      <c r="A34" s="207"/>
      <c r="B34" s="7" t="s">
        <v>7</v>
      </c>
      <c r="C34" s="3">
        <v>8</v>
      </c>
      <c r="D34" s="16">
        <v>63170</v>
      </c>
      <c r="E34" s="191"/>
      <c r="F34" s="192"/>
      <c r="G34" s="192"/>
      <c r="H34" s="192"/>
      <c r="I34" s="192"/>
      <c r="J34" s="192"/>
      <c r="K34" s="192"/>
      <c r="L34" s="192"/>
      <c r="M34" s="192"/>
      <c r="N34" s="192"/>
      <c r="O34" s="193"/>
    </row>
    <row r="35" spans="1:15" x14ac:dyDescent="0.2">
      <c r="A35" s="207"/>
      <c r="B35" s="7" t="s">
        <v>8</v>
      </c>
      <c r="C35" s="3">
        <v>5</v>
      </c>
      <c r="D35" s="16">
        <v>45320</v>
      </c>
      <c r="E35" s="191"/>
      <c r="F35" s="192"/>
      <c r="G35" s="192"/>
      <c r="H35" s="192"/>
      <c r="I35" s="192"/>
      <c r="J35" s="192"/>
      <c r="K35" s="192"/>
      <c r="L35" s="192"/>
      <c r="M35" s="192"/>
      <c r="N35" s="192"/>
      <c r="O35" s="193"/>
    </row>
    <row r="36" spans="1:15" x14ac:dyDescent="0.2">
      <c r="A36" s="207"/>
      <c r="B36" s="7" t="s">
        <v>9</v>
      </c>
      <c r="C36" s="3">
        <v>7</v>
      </c>
      <c r="D36" s="16">
        <v>58520</v>
      </c>
      <c r="E36" s="191"/>
      <c r="F36" s="192"/>
      <c r="G36" s="192"/>
      <c r="H36" s="192"/>
      <c r="I36" s="192"/>
      <c r="J36" s="192"/>
      <c r="K36" s="192"/>
      <c r="L36" s="192"/>
      <c r="M36" s="192"/>
      <c r="N36" s="192"/>
      <c r="O36" s="193"/>
    </row>
    <row r="37" spans="1:15" x14ac:dyDescent="0.2">
      <c r="A37" s="207"/>
      <c r="B37" s="7" t="s">
        <v>10</v>
      </c>
      <c r="C37" s="3">
        <v>6</v>
      </c>
      <c r="D37" s="16">
        <v>52340</v>
      </c>
      <c r="E37" s="191"/>
      <c r="F37" s="192"/>
      <c r="G37" s="192"/>
      <c r="H37" s="192"/>
      <c r="I37" s="192"/>
      <c r="J37" s="192"/>
      <c r="K37" s="192"/>
      <c r="L37" s="192"/>
      <c r="M37" s="192"/>
      <c r="N37" s="192"/>
      <c r="O37" s="193"/>
    </row>
    <row r="38" spans="1:15" x14ac:dyDescent="0.2">
      <c r="A38" s="207"/>
      <c r="B38" s="7" t="s">
        <v>11</v>
      </c>
      <c r="C38" s="3">
        <v>5</v>
      </c>
      <c r="D38" s="16">
        <v>46890</v>
      </c>
      <c r="E38" s="191"/>
      <c r="F38" s="192"/>
      <c r="G38" s="192"/>
      <c r="H38" s="192"/>
      <c r="I38" s="192"/>
      <c r="J38" s="192"/>
      <c r="K38" s="192"/>
      <c r="L38" s="192"/>
      <c r="M38" s="192"/>
      <c r="N38" s="192"/>
      <c r="O38" s="193"/>
    </row>
    <row r="39" spans="1:15" x14ac:dyDescent="0.2">
      <c r="A39" s="207"/>
      <c r="B39" s="7" t="s">
        <v>12</v>
      </c>
      <c r="C39" s="3">
        <v>5</v>
      </c>
      <c r="D39" s="16">
        <v>46890</v>
      </c>
      <c r="E39" s="191"/>
      <c r="F39" s="192"/>
      <c r="G39" s="192"/>
      <c r="H39" s="192"/>
      <c r="I39" s="192"/>
      <c r="J39" s="192"/>
      <c r="K39" s="192"/>
      <c r="L39" s="192"/>
      <c r="M39" s="192"/>
      <c r="N39" s="192"/>
      <c r="O39" s="193"/>
    </row>
    <row r="40" spans="1:15" x14ac:dyDescent="0.2">
      <c r="A40" s="207"/>
      <c r="B40" s="7" t="s">
        <v>13</v>
      </c>
      <c r="C40" s="3">
        <v>5</v>
      </c>
      <c r="D40" s="16">
        <v>46780</v>
      </c>
      <c r="E40" s="191"/>
      <c r="F40" s="192"/>
      <c r="G40" s="192"/>
      <c r="H40" s="192"/>
      <c r="I40" s="192"/>
      <c r="J40" s="192"/>
      <c r="K40" s="192"/>
      <c r="L40" s="192"/>
      <c r="M40" s="192"/>
      <c r="N40" s="192"/>
      <c r="O40" s="193"/>
    </row>
    <row r="41" spans="1:15" x14ac:dyDescent="0.2">
      <c r="A41" s="207"/>
      <c r="B41" s="7" t="s">
        <v>14</v>
      </c>
      <c r="C41" s="3">
        <v>7</v>
      </c>
      <c r="D41" s="16">
        <v>59620</v>
      </c>
      <c r="E41" s="191"/>
      <c r="F41" s="192"/>
      <c r="G41" s="192"/>
      <c r="H41" s="192"/>
      <c r="I41" s="192"/>
      <c r="J41" s="192"/>
      <c r="K41" s="192"/>
      <c r="L41" s="192"/>
      <c r="M41" s="192"/>
      <c r="N41" s="192"/>
      <c r="O41" s="193"/>
    </row>
    <row r="42" spans="1:15" ht="15" thickBot="1" x14ac:dyDescent="0.25">
      <c r="A42" s="207"/>
      <c r="B42" s="88" t="s">
        <v>15</v>
      </c>
      <c r="C42" s="89">
        <v>6</v>
      </c>
      <c r="D42" s="90">
        <v>53400</v>
      </c>
      <c r="E42" s="191"/>
      <c r="F42" s="192"/>
      <c r="G42" s="192"/>
      <c r="H42" s="192"/>
      <c r="I42" s="192"/>
      <c r="J42" s="192"/>
      <c r="K42" s="192"/>
      <c r="L42" s="192"/>
      <c r="M42" s="192"/>
      <c r="N42" s="192"/>
      <c r="O42" s="193"/>
    </row>
    <row r="43" spans="1:15" x14ac:dyDescent="0.2">
      <c r="A43" s="206">
        <v>2024</v>
      </c>
      <c r="B43" s="19" t="s">
        <v>16</v>
      </c>
      <c r="C43" s="20">
        <v>6</v>
      </c>
      <c r="D43" s="21">
        <v>53450</v>
      </c>
      <c r="E43" s="192"/>
      <c r="F43" s="192"/>
      <c r="G43" s="192"/>
      <c r="H43" s="192"/>
      <c r="I43" s="192"/>
      <c r="J43" s="192"/>
      <c r="K43" s="192"/>
      <c r="L43" s="192"/>
      <c r="M43" s="192"/>
      <c r="N43" s="192"/>
      <c r="O43" s="193"/>
    </row>
    <row r="44" spans="1:15" x14ac:dyDescent="0.2">
      <c r="A44" s="207"/>
      <c r="B44" s="22" t="s">
        <v>5</v>
      </c>
      <c r="C44" s="23">
        <v>4</v>
      </c>
      <c r="D44" s="24">
        <v>40220</v>
      </c>
      <c r="E44" s="192"/>
      <c r="F44" s="192"/>
      <c r="G44" s="192"/>
      <c r="H44" s="192"/>
      <c r="I44" s="192"/>
      <c r="J44" s="192"/>
      <c r="K44" s="192"/>
      <c r="L44" s="192"/>
      <c r="M44" s="192"/>
      <c r="N44" s="192"/>
      <c r="O44" s="193"/>
    </row>
    <row r="45" spans="1:15" x14ac:dyDescent="0.2">
      <c r="A45" s="207"/>
      <c r="B45" s="22" t="s">
        <v>6</v>
      </c>
      <c r="C45" s="23">
        <v>6</v>
      </c>
      <c r="D45" s="24">
        <v>55110</v>
      </c>
      <c r="E45" s="192"/>
      <c r="F45" s="192"/>
      <c r="G45" s="192"/>
      <c r="H45" s="192"/>
      <c r="I45" s="192"/>
      <c r="J45" s="192"/>
      <c r="K45" s="192"/>
      <c r="L45" s="192"/>
      <c r="M45" s="192"/>
      <c r="N45" s="192"/>
      <c r="O45" s="193"/>
    </row>
    <row r="46" spans="1:15" x14ac:dyDescent="0.2">
      <c r="A46" s="207"/>
      <c r="B46" s="22" t="s">
        <v>7</v>
      </c>
      <c r="C46" s="23">
        <v>7</v>
      </c>
      <c r="D46" s="24">
        <v>62230</v>
      </c>
      <c r="E46" s="192"/>
      <c r="F46" s="192"/>
      <c r="G46" s="192"/>
      <c r="H46" s="192"/>
      <c r="I46" s="192"/>
      <c r="J46" s="192"/>
      <c r="K46" s="192"/>
      <c r="L46" s="192"/>
      <c r="M46" s="192"/>
      <c r="N46" s="192"/>
      <c r="O46" s="193"/>
    </row>
    <row r="47" spans="1:15" x14ac:dyDescent="0.2">
      <c r="A47" s="207"/>
      <c r="B47" s="22" t="s">
        <v>8</v>
      </c>
      <c r="C47" s="23">
        <v>5</v>
      </c>
      <c r="D47" s="24">
        <v>48110</v>
      </c>
      <c r="E47" s="192"/>
      <c r="F47" s="192"/>
      <c r="G47" s="192"/>
      <c r="H47" s="192"/>
      <c r="I47" s="192"/>
      <c r="J47" s="192"/>
      <c r="K47" s="192"/>
      <c r="L47" s="192"/>
      <c r="M47" s="192"/>
      <c r="N47" s="192"/>
      <c r="O47" s="193"/>
    </row>
    <row r="48" spans="1:15" ht="15" thickBot="1" x14ac:dyDescent="0.25">
      <c r="A48" s="211"/>
      <c r="B48" s="84" t="s">
        <v>9</v>
      </c>
      <c r="C48" s="93">
        <v>4</v>
      </c>
      <c r="D48" s="86">
        <v>41120</v>
      </c>
      <c r="E48" s="192"/>
      <c r="F48" s="192"/>
      <c r="G48" s="192"/>
      <c r="H48" s="192"/>
      <c r="I48" s="192"/>
      <c r="J48" s="192"/>
      <c r="K48" s="192"/>
      <c r="L48" s="192"/>
      <c r="M48" s="192"/>
      <c r="N48" s="192"/>
      <c r="O48" s="193"/>
    </row>
    <row r="49" spans="1:15" ht="25.5" customHeight="1" thickBot="1" x14ac:dyDescent="0.25">
      <c r="A49" s="223" t="s">
        <v>23</v>
      </c>
      <c r="B49" s="224"/>
      <c r="C49" s="91">
        <f>AVERAGE(C31:C48)</f>
        <v>6.5</v>
      </c>
      <c r="D49" s="92">
        <f>AVERAGE(D31:D48)</f>
        <v>55781.666666666664</v>
      </c>
      <c r="E49" s="217"/>
      <c r="F49" s="194"/>
      <c r="G49" s="194"/>
      <c r="H49" s="194"/>
      <c r="I49" s="194"/>
      <c r="J49" s="194"/>
      <c r="K49" s="194"/>
      <c r="L49" s="194"/>
      <c r="M49" s="194"/>
      <c r="N49" s="194"/>
      <c r="O49" s="195"/>
    </row>
    <row r="50" spans="1:15" ht="17.25" customHeight="1" thickBot="1" x14ac:dyDescent="0.25">
      <c r="A50" s="63"/>
      <c r="B50" s="64"/>
      <c r="C50" s="65"/>
      <c r="D50" s="66"/>
      <c r="E50" s="53"/>
      <c r="F50" s="53"/>
      <c r="G50" s="53"/>
      <c r="H50" s="53"/>
      <c r="I50" s="53"/>
      <c r="J50" s="53"/>
      <c r="K50" s="53"/>
      <c r="L50" s="53"/>
      <c r="M50" s="53"/>
      <c r="N50" s="53"/>
      <c r="O50" s="53"/>
    </row>
    <row r="51" spans="1:15" ht="29.25" customHeight="1" thickBot="1" x14ac:dyDescent="0.25">
      <c r="A51" s="220" t="s">
        <v>26</v>
      </c>
      <c r="B51" s="221"/>
      <c r="C51" s="221"/>
      <c r="D51" s="221"/>
      <c r="E51" s="221"/>
      <c r="F51" s="221"/>
      <c r="G51" s="221"/>
      <c r="H51" s="221"/>
      <c r="I51" s="221"/>
      <c r="J51" s="221"/>
      <c r="K51" s="221"/>
      <c r="L51" s="221"/>
      <c r="M51" s="221"/>
      <c r="N51" s="221"/>
      <c r="O51" s="222"/>
    </row>
    <row r="52" spans="1:15" ht="22.5" customHeight="1" thickBot="1" x14ac:dyDescent="0.25">
      <c r="A52" s="67"/>
      <c r="B52" s="52"/>
      <c r="C52" s="52"/>
      <c r="D52" s="52"/>
      <c r="E52" s="52"/>
      <c r="F52" s="52"/>
      <c r="G52" s="52"/>
      <c r="H52" s="52"/>
      <c r="I52" s="52"/>
      <c r="J52" s="52"/>
      <c r="K52" s="52"/>
      <c r="L52" s="52"/>
      <c r="M52" s="52"/>
      <c r="N52" s="52"/>
      <c r="O52" s="68"/>
    </row>
    <row r="53" spans="1:15" ht="15.75" thickBot="1" x14ac:dyDescent="0.3">
      <c r="A53" s="199" t="s">
        <v>20</v>
      </c>
      <c r="B53" s="200"/>
      <c r="C53" s="200"/>
      <c r="D53" s="201"/>
      <c r="E53" s="191"/>
      <c r="F53" s="192"/>
      <c r="G53" s="192"/>
      <c r="H53" s="192"/>
      <c r="I53" s="192"/>
      <c r="J53" s="192"/>
      <c r="K53" s="192"/>
      <c r="L53" s="192"/>
      <c r="M53" s="192"/>
      <c r="N53" s="192"/>
      <c r="O53" s="193"/>
    </row>
    <row r="54" spans="1:15" ht="30.75" thickBot="1" x14ac:dyDescent="0.25">
      <c r="A54" s="25" t="s">
        <v>0</v>
      </c>
      <c r="B54" s="27" t="s">
        <v>1</v>
      </c>
      <c r="C54" s="27" t="s">
        <v>2</v>
      </c>
      <c r="D54" s="28" t="s">
        <v>3</v>
      </c>
      <c r="E54" s="191"/>
      <c r="F54" s="192"/>
      <c r="G54" s="192"/>
      <c r="H54" s="192"/>
      <c r="I54" s="192"/>
      <c r="J54" s="192"/>
      <c r="K54" s="192"/>
      <c r="L54" s="192"/>
      <c r="M54" s="192"/>
      <c r="N54" s="192"/>
      <c r="O54" s="193"/>
    </row>
    <row r="55" spans="1:15" ht="15" x14ac:dyDescent="0.2">
      <c r="A55" s="206">
        <v>2023</v>
      </c>
      <c r="B55" s="31" t="s">
        <v>16</v>
      </c>
      <c r="C55" s="32">
        <v>2</v>
      </c>
      <c r="D55" s="33">
        <v>24060</v>
      </c>
      <c r="E55" s="191"/>
      <c r="F55" s="192"/>
      <c r="G55" s="192"/>
      <c r="H55" s="192"/>
      <c r="I55" s="192"/>
      <c r="J55" s="192"/>
      <c r="K55" s="192"/>
      <c r="L55" s="192"/>
      <c r="M55" s="192"/>
      <c r="N55" s="192"/>
      <c r="O55" s="193"/>
    </row>
    <row r="56" spans="1:15" ht="15" x14ac:dyDescent="0.2">
      <c r="A56" s="207"/>
      <c r="B56" s="1" t="s">
        <v>5</v>
      </c>
      <c r="C56" s="2">
        <v>3</v>
      </c>
      <c r="D56" s="34">
        <v>30470</v>
      </c>
      <c r="E56" s="191"/>
      <c r="F56" s="192"/>
      <c r="G56" s="192"/>
      <c r="H56" s="192"/>
      <c r="I56" s="192"/>
      <c r="J56" s="192"/>
      <c r="K56" s="192"/>
      <c r="L56" s="192"/>
      <c r="M56" s="192"/>
      <c r="N56" s="192"/>
      <c r="O56" s="193"/>
    </row>
    <row r="57" spans="1:15" ht="15" x14ac:dyDescent="0.2">
      <c r="A57" s="207"/>
      <c r="B57" s="1" t="s">
        <v>6</v>
      </c>
      <c r="C57" s="2">
        <v>4</v>
      </c>
      <c r="D57" s="34">
        <v>37050</v>
      </c>
      <c r="E57" s="191"/>
      <c r="F57" s="192"/>
      <c r="G57" s="192"/>
      <c r="H57" s="192"/>
      <c r="I57" s="192"/>
      <c r="J57" s="192"/>
      <c r="K57" s="192"/>
      <c r="L57" s="192"/>
      <c r="M57" s="192"/>
      <c r="N57" s="192"/>
      <c r="O57" s="193"/>
    </row>
    <row r="58" spans="1:15" ht="15" x14ac:dyDescent="0.2">
      <c r="A58" s="207"/>
      <c r="B58" s="1" t="s">
        <v>7</v>
      </c>
      <c r="C58" s="2">
        <v>3</v>
      </c>
      <c r="D58" s="34">
        <v>31140</v>
      </c>
      <c r="E58" s="191"/>
      <c r="F58" s="192"/>
      <c r="G58" s="192"/>
      <c r="H58" s="192"/>
      <c r="I58" s="192"/>
      <c r="J58" s="192"/>
      <c r="K58" s="192"/>
      <c r="L58" s="192"/>
      <c r="M58" s="192"/>
      <c r="N58" s="192"/>
      <c r="O58" s="193"/>
    </row>
    <row r="59" spans="1:15" ht="15" x14ac:dyDescent="0.2">
      <c r="A59" s="207"/>
      <c r="B59" s="1" t="s">
        <v>8</v>
      </c>
      <c r="C59" s="2">
        <v>5</v>
      </c>
      <c r="D59" s="34">
        <v>45320</v>
      </c>
      <c r="E59" s="191"/>
      <c r="F59" s="192"/>
      <c r="G59" s="192"/>
      <c r="H59" s="192"/>
      <c r="I59" s="192"/>
      <c r="J59" s="192"/>
      <c r="K59" s="192"/>
      <c r="L59" s="192"/>
      <c r="M59" s="192"/>
      <c r="N59" s="192"/>
      <c r="O59" s="193"/>
    </row>
    <row r="60" spans="1:15" ht="15" x14ac:dyDescent="0.2">
      <c r="A60" s="207"/>
      <c r="B60" s="1" t="s">
        <v>9</v>
      </c>
      <c r="C60" s="2">
        <v>4</v>
      </c>
      <c r="D60" s="34">
        <v>38710</v>
      </c>
      <c r="E60" s="191"/>
      <c r="F60" s="192"/>
      <c r="G60" s="192"/>
      <c r="H60" s="192"/>
      <c r="I60" s="192"/>
      <c r="J60" s="192"/>
      <c r="K60" s="192"/>
      <c r="L60" s="192"/>
      <c r="M60" s="192"/>
      <c r="N60" s="192"/>
      <c r="O60" s="193"/>
    </row>
    <row r="61" spans="1:15" ht="15" x14ac:dyDescent="0.2">
      <c r="A61" s="207"/>
      <c r="B61" s="1" t="s">
        <v>10</v>
      </c>
      <c r="C61" s="2">
        <v>4</v>
      </c>
      <c r="D61" s="34">
        <v>39030</v>
      </c>
      <c r="E61" s="191"/>
      <c r="F61" s="192"/>
      <c r="G61" s="192"/>
      <c r="H61" s="192"/>
      <c r="I61" s="192"/>
      <c r="J61" s="192"/>
      <c r="K61" s="192"/>
      <c r="L61" s="192"/>
      <c r="M61" s="192"/>
      <c r="N61" s="192"/>
      <c r="O61" s="193"/>
    </row>
    <row r="62" spans="1:15" ht="15" x14ac:dyDescent="0.2">
      <c r="A62" s="207"/>
      <c r="B62" s="1" t="s">
        <v>11</v>
      </c>
      <c r="C62" s="2">
        <v>4</v>
      </c>
      <c r="D62" s="34">
        <v>40060</v>
      </c>
      <c r="E62" s="191"/>
      <c r="F62" s="192"/>
      <c r="G62" s="192"/>
      <c r="H62" s="192"/>
      <c r="I62" s="192"/>
      <c r="J62" s="192"/>
      <c r="K62" s="192"/>
      <c r="L62" s="192"/>
      <c r="M62" s="192"/>
      <c r="N62" s="192"/>
      <c r="O62" s="193"/>
    </row>
    <row r="63" spans="1:15" ht="15" x14ac:dyDescent="0.2">
      <c r="A63" s="207"/>
      <c r="B63" s="1" t="s">
        <v>12</v>
      </c>
      <c r="C63" s="2">
        <v>19</v>
      </c>
      <c r="D63" s="34">
        <v>142540</v>
      </c>
      <c r="E63" s="191"/>
      <c r="F63" s="192"/>
      <c r="G63" s="192"/>
      <c r="H63" s="192"/>
      <c r="I63" s="192"/>
      <c r="J63" s="192"/>
      <c r="K63" s="192"/>
      <c r="L63" s="192"/>
      <c r="M63" s="192"/>
      <c r="N63" s="192"/>
      <c r="O63" s="193"/>
    </row>
    <row r="64" spans="1:15" ht="15" x14ac:dyDescent="0.2">
      <c r="A64" s="207"/>
      <c r="B64" s="1" t="s">
        <v>13</v>
      </c>
      <c r="C64" s="2">
        <v>13</v>
      </c>
      <c r="D64" s="34">
        <v>101240</v>
      </c>
      <c r="E64" s="191"/>
      <c r="F64" s="192"/>
      <c r="G64" s="192"/>
      <c r="H64" s="192"/>
      <c r="I64" s="192"/>
      <c r="J64" s="192"/>
      <c r="K64" s="192"/>
      <c r="L64" s="192"/>
      <c r="M64" s="192"/>
      <c r="N64" s="192"/>
      <c r="O64" s="193"/>
    </row>
    <row r="65" spans="1:15" ht="15" x14ac:dyDescent="0.2">
      <c r="A65" s="207"/>
      <c r="B65" s="1" t="s">
        <v>14</v>
      </c>
      <c r="C65" s="2">
        <v>13</v>
      </c>
      <c r="D65" s="34">
        <v>99810</v>
      </c>
      <c r="E65" s="191"/>
      <c r="F65" s="192"/>
      <c r="G65" s="192"/>
      <c r="H65" s="192"/>
      <c r="I65" s="192"/>
      <c r="J65" s="192"/>
      <c r="K65" s="192"/>
      <c r="L65" s="192"/>
      <c r="M65" s="192"/>
      <c r="N65" s="192"/>
      <c r="O65" s="193"/>
    </row>
    <row r="66" spans="1:15" ht="15.75" thickBot="1" x14ac:dyDescent="0.25">
      <c r="A66" s="207"/>
      <c r="B66" s="35" t="s">
        <v>15</v>
      </c>
      <c r="C66" s="36">
        <v>10</v>
      </c>
      <c r="D66" s="34">
        <v>80520</v>
      </c>
      <c r="E66" s="191"/>
      <c r="F66" s="192"/>
      <c r="G66" s="192"/>
      <c r="H66" s="192"/>
      <c r="I66" s="192"/>
      <c r="J66" s="192"/>
      <c r="K66" s="192"/>
      <c r="L66" s="192"/>
      <c r="M66" s="192"/>
      <c r="N66" s="192"/>
      <c r="O66" s="193"/>
    </row>
    <row r="67" spans="1:15" ht="15" x14ac:dyDescent="0.2">
      <c r="A67" s="208">
        <v>2024</v>
      </c>
      <c r="B67" s="38" t="s">
        <v>16</v>
      </c>
      <c r="C67" s="39">
        <v>18</v>
      </c>
      <c r="D67" s="96">
        <v>577286</v>
      </c>
      <c r="E67" s="192"/>
      <c r="F67" s="192"/>
      <c r="G67" s="192"/>
      <c r="H67" s="192"/>
      <c r="I67" s="192"/>
      <c r="J67" s="192"/>
      <c r="K67" s="192"/>
      <c r="L67" s="192"/>
      <c r="M67" s="192"/>
      <c r="N67" s="192"/>
      <c r="O67" s="193"/>
    </row>
    <row r="68" spans="1:15" ht="15" x14ac:dyDescent="0.2">
      <c r="A68" s="209"/>
      <c r="B68" s="41" t="s">
        <v>5</v>
      </c>
      <c r="C68" s="42">
        <v>12</v>
      </c>
      <c r="D68" s="43">
        <v>95660</v>
      </c>
      <c r="E68" s="192"/>
      <c r="F68" s="192"/>
      <c r="G68" s="192"/>
      <c r="H68" s="192"/>
      <c r="I68" s="192"/>
      <c r="J68" s="192"/>
      <c r="K68" s="192"/>
      <c r="L68" s="192"/>
      <c r="M68" s="192"/>
      <c r="N68" s="192"/>
      <c r="O68" s="193"/>
    </row>
    <row r="69" spans="1:15" ht="15" x14ac:dyDescent="0.2">
      <c r="A69" s="209"/>
      <c r="B69" s="41" t="s">
        <v>6</v>
      </c>
      <c r="C69" s="42">
        <v>10</v>
      </c>
      <c r="D69" s="43">
        <v>97060</v>
      </c>
      <c r="E69" s="192"/>
      <c r="F69" s="192"/>
      <c r="G69" s="192"/>
      <c r="H69" s="192"/>
      <c r="I69" s="192"/>
      <c r="J69" s="192"/>
      <c r="K69" s="192"/>
      <c r="L69" s="192"/>
      <c r="M69" s="192"/>
      <c r="N69" s="192"/>
      <c r="O69" s="193"/>
    </row>
    <row r="70" spans="1:15" ht="15.75" thickBot="1" x14ac:dyDescent="0.25">
      <c r="A70" s="209"/>
      <c r="B70" s="41" t="s">
        <v>7</v>
      </c>
      <c r="C70" s="42">
        <v>11</v>
      </c>
      <c r="D70" s="43">
        <v>90310</v>
      </c>
      <c r="E70" s="194"/>
      <c r="F70" s="194"/>
      <c r="G70" s="194"/>
      <c r="H70" s="194"/>
      <c r="I70" s="194"/>
      <c r="J70" s="194"/>
      <c r="K70" s="194"/>
      <c r="L70" s="194"/>
      <c r="M70" s="194"/>
      <c r="N70" s="194"/>
      <c r="O70" s="195"/>
    </row>
    <row r="71" spans="1:15" ht="15" x14ac:dyDescent="0.2">
      <c r="A71" s="209"/>
      <c r="B71" s="41" t="s">
        <v>8</v>
      </c>
      <c r="C71" s="42">
        <v>10</v>
      </c>
      <c r="D71" s="43">
        <v>83080</v>
      </c>
      <c r="E71" s="53"/>
      <c r="F71" s="53"/>
      <c r="G71" s="53"/>
      <c r="H71" s="53"/>
      <c r="I71" s="53"/>
      <c r="J71" s="53"/>
      <c r="K71" s="53"/>
      <c r="L71" s="53"/>
      <c r="M71" s="53"/>
      <c r="N71" s="53"/>
      <c r="O71" s="53"/>
    </row>
    <row r="72" spans="1:15" ht="15.75" thickBot="1" x14ac:dyDescent="0.25">
      <c r="A72" s="210"/>
      <c r="B72" s="44" t="s">
        <v>9</v>
      </c>
      <c r="C72" s="45">
        <v>7</v>
      </c>
      <c r="D72" s="46">
        <v>62100</v>
      </c>
      <c r="E72" s="53"/>
      <c r="F72" s="53"/>
      <c r="G72" s="53"/>
      <c r="H72" s="53"/>
      <c r="I72" s="53"/>
      <c r="J72" s="53"/>
      <c r="K72" s="53"/>
      <c r="L72" s="53"/>
      <c r="M72" s="53"/>
      <c r="N72" s="53"/>
      <c r="O72" s="53"/>
    </row>
    <row r="73" spans="1:15" ht="27.75" customHeight="1" thickBot="1" x14ac:dyDescent="0.25">
      <c r="A73" s="212" t="s">
        <v>23</v>
      </c>
      <c r="B73" s="213"/>
      <c r="C73" s="94">
        <f>AVERAGE(C55:C72)</f>
        <v>8.4444444444444446</v>
      </c>
      <c r="D73" s="95">
        <f>AVERAGE(D55:D72)</f>
        <v>95302.555555555562</v>
      </c>
      <c r="E73" s="53"/>
      <c r="F73" s="53"/>
      <c r="G73" s="53"/>
      <c r="H73" s="53"/>
      <c r="I73" s="53"/>
      <c r="J73" s="53"/>
      <c r="K73" s="53"/>
      <c r="L73" s="53"/>
      <c r="M73" s="53"/>
      <c r="N73" s="53"/>
      <c r="O73" s="53"/>
    </row>
    <row r="74" spans="1:15" ht="15" thickBot="1" x14ac:dyDescent="0.25"/>
    <row r="75" spans="1:15" ht="31.5" customHeight="1" thickBot="1" x14ac:dyDescent="0.25">
      <c r="A75" s="196" t="s">
        <v>27</v>
      </c>
      <c r="B75" s="197"/>
      <c r="C75" s="197"/>
      <c r="D75" s="197"/>
      <c r="E75" s="197"/>
      <c r="F75" s="197"/>
      <c r="G75" s="197"/>
      <c r="H75" s="197"/>
      <c r="I75" s="197"/>
      <c r="J75" s="197"/>
      <c r="K75" s="197"/>
      <c r="L75" s="197"/>
      <c r="M75" s="197"/>
      <c r="N75" s="197"/>
      <c r="O75" s="198"/>
    </row>
    <row r="76" spans="1:15" ht="15" customHeight="1" thickBot="1" x14ac:dyDescent="0.25">
      <c r="A76" s="67"/>
      <c r="B76" s="52"/>
      <c r="C76" s="52"/>
      <c r="D76" s="52"/>
      <c r="E76" s="52"/>
      <c r="F76" s="52"/>
      <c r="G76" s="52"/>
      <c r="H76" s="52"/>
      <c r="I76" s="52"/>
      <c r="J76" s="52"/>
      <c r="K76" s="52"/>
      <c r="L76" s="52"/>
      <c r="M76" s="52"/>
      <c r="N76" s="52"/>
      <c r="O76" s="52"/>
    </row>
    <row r="77" spans="1:15" ht="15.75" thickBot="1" x14ac:dyDescent="0.3">
      <c r="A77" s="199" t="s">
        <v>21</v>
      </c>
      <c r="B77" s="200"/>
      <c r="C77" s="200"/>
      <c r="D77" s="201"/>
      <c r="E77" s="214"/>
      <c r="F77" s="215"/>
      <c r="G77" s="215"/>
      <c r="H77" s="215"/>
      <c r="I77" s="215"/>
      <c r="J77" s="215"/>
      <c r="K77" s="215"/>
      <c r="L77" s="215"/>
      <c r="M77" s="215"/>
      <c r="N77" s="215"/>
      <c r="O77" s="216"/>
    </row>
    <row r="78" spans="1:15" ht="30.75" thickBot="1" x14ac:dyDescent="0.25">
      <c r="A78" s="25" t="s">
        <v>0</v>
      </c>
      <c r="B78" s="27" t="s">
        <v>1</v>
      </c>
      <c r="C78" s="27" t="s">
        <v>2</v>
      </c>
      <c r="D78" s="28" t="s">
        <v>3</v>
      </c>
      <c r="E78" s="191"/>
      <c r="F78" s="192"/>
      <c r="G78" s="192"/>
      <c r="H78" s="192"/>
      <c r="I78" s="192"/>
      <c r="J78" s="192"/>
      <c r="K78" s="192"/>
      <c r="L78" s="192"/>
      <c r="M78" s="192"/>
      <c r="N78" s="192"/>
      <c r="O78" s="193"/>
    </row>
    <row r="79" spans="1:15" ht="17.25" customHeight="1" x14ac:dyDescent="0.2">
      <c r="A79" s="207">
        <v>2023</v>
      </c>
      <c r="B79" s="47" t="s">
        <v>16</v>
      </c>
      <c r="C79" s="4">
        <v>11</v>
      </c>
      <c r="D79" s="48">
        <v>81090</v>
      </c>
      <c r="E79" s="191"/>
      <c r="F79" s="192"/>
      <c r="G79" s="192"/>
      <c r="H79" s="192"/>
      <c r="I79" s="192"/>
      <c r="J79" s="192"/>
      <c r="K79" s="192"/>
      <c r="L79" s="192"/>
      <c r="M79" s="192"/>
      <c r="N79" s="192"/>
      <c r="O79" s="193"/>
    </row>
    <row r="80" spans="1:15" ht="18" customHeight="1" x14ac:dyDescent="0.2">
      <c r="A80" s="207"/>
      <c r="B80" s="1" t="s">
        <v>5</v>
      </c>
      <c r="C80" s="2">
        <v>12</v>
      </c>
      <c r="D80" s="34">
        <v>87470</v>
      </c>
      <c r="E80" s="191"/>
      <c r="F80" s="192"/>
      <c r="G80" s="192"/>
      <c r="H80" s="192"/>
      <c r="I80" s="192"/>
      <c r="J80" s="192"/>
      <c r="K80" s="192"/>
      <c r="L80" s="192"/>
      <c r="M80" s="192"/>
      <c r="N80" s="192"/>
      <c r="O80" s="193"/>
    </row>
    <row r="81" spans="1:15" ht="21" customHeight="1" x14ac:dyDescent="0.2">
      <c r="A81" s="207"/>
      <c r="B81" s="1" t="s">
        <v>6</v>
      </c>
      <c r="C81" s="2">
        <v>8</v>
      </c>
      <c r="D81" s="34">
        <v>62340</v>
      </c>
      <c r="E81" s="191"/>
      <c r="F81" s="192"/>
      <c r="G81" s="192"/>
      <c r="H81" s="192"/>
      <c r="I81" s="192"/>
      <c r="J81" s="192"/>
      <c r="K81" s="192"/>
      <c r="L81" s="192"/>
      <c r="M81" s="192"/>
      <c r="N81" s="192"/>
      <c r="O81" s="193"/>
    </row>
    <row r="82" spans="1:15" ht="18.75" customHeight="1" x14ac:dyDescent="0.2">
      <c r="A82" s="207"/>
      <c r="B82" s="1" t="s">
        <v>7</v>
      </c>
      <c r="C82" s="2">
        <v>12</v>
      </c>
      <c r="D82" s="34">
        <v>88800</v>
      </c>
      <c r="E82" s="191"/>
      <c r="F82" s="192"/>
      <c r="G82" s="192"/>
      <c r="H82" s="192"/>
      <c r="I82" s="192"/>
      <c r="J82" s="192"/>
      <c r="K82" s="192"/>
      <c r="L82" s="192"/>
      <c r="M82" s="192"/>
      <c r="N82" s="192"/>
      <c r="O82" s="193"/>
    </row>
    <row r="83" spans="1:15" ht="21.75" customHeight="1" x14ac:dyDescent="0.2">
      <c r="A83" s="207"/>
      <c r="B83" s="1" t="s">
        <v>8</v>
      </c>
      <c r="C83" s="2">
        <v>12</v>
      </c>
      <c r="D83" s="34">
        <v>91530</v>
      </c>
      <c r="E83" s="191"/>
      <c r="F83" s="192"/>
      <c r="G83" s="192"/>
      <c r="H83" s="192"/>
      <c r="I83" s="192"/>
      <c r="J83" s="192"/>
      <c r="K83" s="192"/>
      <c r="L83" s="192"/>
      <c r="M83" s="192"/>
      <c r="N83" s="192"/>
      <c r="O83" s="193"/>
    </row>
    <row r="84" spans="1:15" ht="18.75" customHeight="1" x14ac:dyDescent="0.2">
      <c r="A84" s="207"/>
      <c r="B84" s="1" t="s">
        <v>9</v>
      </c>
      <c r="C84" s="2">
        <v>14</v>
      </c>
      <c r="D84" s="34">
        <v>104740</v>
      </c>
      <c r="E84" s="191"/>
      <c r="F84" s="192"/>
      <c r="G84" s="192"/>
      <c r="H84" s="192"/>
      <c r="I84" s="192"/>
      <c r="J84" s="192"/>
      <c r="K84" s="192"/>
      <c r="L84" s="192"/>
      <c r="M84" s="192"/>
      <c r="N84" s="192"/>
      <c r="O84" s="193"/>
    </row>
    <row r="85" spans="1:15" ht="21" customHeight="1" x14ac:dyDescent="0.2">
      <c r="A85" s="207"/>
      <c r="B85" s="1" t="s">
        <v>10</v>
      </c>
      <c r="C85" s="75">
        <v>13</v>
      </c>
      <c r="D85" s="34">
        <v>98930</v>
      </c>
      <c r="E85" s="191"/>
      <c r="F85" s="192"/>
      <c r="G85" s="192"/>
      <c r="H85" s="192"/>
      <c r="I85" s="192"/>
      <c r="J85" s="192"/>
      <c r="K85" s="192"/>
      <c r="L85" s="192"/>
      <c r="M85" s="192"/>
      <c r="N85" s="192"/>
      <c r="O85" s="193"/>
    </row>
    <row r="86" spans="1:15" ht="19.5" customHeight="1" x14ac:dyDescent="0.2">
      <c r="A86" s="207"/>
      <c r="B86" s="1" t="s">
        <v>11</v>
      </c>
      <c r="C86" s="2">
        <v>14</v>
      </c>
      <c r="D86" s="34">
        <v>108380</v>
      </c>
      <c r="E86" s="191"/>
      <c r="F86" s="192"/>
      <c r="G86" s="192"/>
      <c r="H86" s="192"/>
      <c r="I86" s="192"/>
      <c r="J86" s="192"/>
      <c r="K86" s="192"/>
      <c r="L86" s="192"/>
      <c r="M86" s="192"/>
      <c r="N86" s="192"/>
      <c r="O86" s="193"/>
    </row>
    <row r="87" spans="1:15" ht="18" customHeight="1" x14ac:dyDescent="0.2">
      <c r="A87" s="207"/>
      <c r="B87" s="1" t="s">
        <v>12</v>
      </c>
      <c r="C87" s="2">
        <v>14</v>
      </c>
      <c r="D87" s="34">
        <v>108380</v>
      </c>
      <c r="E87" s="191"/>
      <c r="F87" s="192"/>
      <c r="G87" s="192"/>
      <c r="H87" s="192"/>
      <c r="I87" s="192"/>
      <c r="J87" s="192"/>
      <c r="K87" s="192"/>
      <c r="L87" s="192"/>
      <c r="M87" s="192"/>
      <c r="N87" s="192"/>
      <c r="O87" s="193"/>
    </row>
    <row r="88" spans="1:15" ht="22.5" customHeight="1" x14ac:dyDescent="0.2">
      <c r="A88" s="207"/>
      <c r="B88" s="1" t="s">
        <v>13</v>
      </c>
      <c r="C88" s="2">
        <v>12</v>
      </c>
      <c r="D88" s="34">
        <v>94430</v>
      </c>
      <c r="E88" s="191"/>
      <c r="F88" s="192"/>
      <c r="G88" s="192"/>
      <c r="H88" s="192"/>
      <c r="I88" s="192"/>
      <c r="J88" s="192"/>
      <c r="K88" s="192"/>
      <c r="L88" s="192"/>
      <c r="M88" s="192"/>
      <c r="N88" s="192"/>
      <c r="O88" s="193"/>
    </row>
    <row r="89" spans="1:15" ht="21.75" customHeight="1" x14ac:dyDescent="0.2">
      <c r="A89" s="207"/>
      <c r="B89" s="1" t="s">
        <v>14</v>
      </c>
      <c r="C89" s="2">
        <v>12</v>
      </c>
      <c r="D89" s="34">
        <v>93120</v>
      </c>
      <c r="E89" s="191"/>
      <c r="F89" s="192"/>
      <c r="G89" s="192"/>
      <c r="H89" s="192"/>
      <c r="I89" s="192"/>
      <c r="J89" s="192"/>
      <c r="K89" s="192"/>
      <c r="L89" s="192"/>
      <c r="M89" s="192"/>
      <c r="N89" s="192"/>
      <c r="O89" s="193"/>
    </row>
    <row r="90" spans="1:15" ht="18" customHeight="1" thickBot="1" x14ac:dyDescent="0.25">
      <c r="A90" s="207"/>
      <c r="B90" s="35" t="s">
        <v>15</v>
      </c>
      <c r="C90" s="97">
        <v>11</v>
      </c>
      <c r="D90" s="37">
        <v>87290</v>
      </c>
      <c r="E90" s="191"/>
      <c r="F90" s="192"/>
      <c r="G90" s="192"/>
      <c r="H90" s="192"/>
      <c r="I90" s="192"/>
      <c r="J90" s="192"/>
      <c r="K90" s="192"/>
      <c r="L90" s="192"/>
      <c r="M90" s="192"/>
      <c r="N90" s="192"/>
      <c r="O90" s="193"/>
    </row>
    <row r="91" spans="1:15" ht="19.5" customHeight="1" x14ac:dyDescent="0.2">
      <c r="A91" s="206">
        <v>2024</v>
      </c>
      <c r="B91" s="38" t="s">
        <v>16</v>
      </c>
      <c r="C91" s="39">
        <v>14</v>
      </c>
      <c r="D91" s="40">
        <v>107710</v>
      </c>
      <c r="E91" s="192"/>
      <c r="F91" s="192"/>
      <c r="G91" s="192"/>
      <c r="H91" s="192"/>
      <c r="I91" s="192"/>
      <c r="J91" s="192"/>
      <c r="K91" s="192"/>
      <c r="L91" s="192"/>
      <c r="M91" s="192"/>
      <c r="N91" s="192"/>
      <c r="O91" s="193"/>
    </row>
    <row r="92" spans="1:15" ht="20.25" customHeight="1" x14ac:dyDescent="0.2">
      <c r="A92" s="207"/>
      <c r="B92" s="41" t="s">
        <v>5</v>
      </c>
      <c r="C92" s="42">
        <v>10</v>
      </c>
      <c r="D92" s="43">
        <v>81260</v>
      </c>
      <c r="E92" s="192"/>
      <c r="F92" s="192"/>
      <c r="G92" s="192"/>
      <c r="H92" s="192"/>
      <c r="I92" s="192"/>
      <c r="J92" s="192"/>
      <c r="K92" s="192"/>
      <c r="L92" s="192"/>
      <c r="M92" s="192"/>
      <c r="N92" s="192"/>
      <c r="O92" s="193"/>
    </row>
    <row r="93" spans="1:15" ht="17.25" customHeight="1" x14ac:dyDescent="0.2">
      <c r="A93" s="207"/>
      <c r="B93" s="41" t="s">
        <v>6</v>
      </c>
      <c r="C93" s="42">
        <v>12</v>
      </c>
      <c r="D93" s="43">
        <v>97060</v>
      </c>
      <c r="E93" s="192"/>
      <c r="F93" s="192"/>
      <c r="G93" s="192"/>
      <c r="H93" s="192"/>
      <c r="I93" s="192"/>
      <c r="J93" s="192"/>
      <c r="K93" s="192"/>
      <c r="L93" s="192"/>
      <c r="M93" s="192"/>
      <c r="N93" s="192"/>
      <c r="O93" s="193"/>
    </row>
    <row r="94" spans="1:15" ht="24.75" customHeight="1" x14ac:dyDescent="0.2">
      <c r="A94" s="207"/>
      <c r="B94" s="41" t="s">
        <v>7</v>
      </c>
      <c r="C94" s="42">
        <v>16</v>
      </c>
      <c r="D94" s="43">
        <v>125280</v>
      </c>
      <c r="E94" s="192"/>
      <c r="F94" s="192"/>
      <c r="G94" s="192"/>
      <c r="H94" s="192"/>
      <c r="I94" s="192"/>
      <c r="J94" s="192"/>
      <c r="K94" s="192"/>
      <c r="L94" s="192"/>
      <c r="M94" s="192"/>
      <c r="N94" s="192"/>
      <c r="O94" s="193"/>
    </row>
    <row r="95" spans="1:15" ht="24.75" customHeight="1" x14ac:dyDescent="0.2">
      <c r="A95" s="207"/>
      <c r="B95" s="41" t="s">
        <v>8</v>
      </c>
      <c r="C95" s="42">
        <v>13</v>
      </c>
      <c r="D95" s="43">
        <v>104060</v>
      </c>
      <c r="E95" s="192"/>
      <c r="F95" s="192"/>
      <c r="G95" s="192"/>
      <c r="H95" s="192"/>
      <c r="I95" s="192"/>
      <c r="J95" s="192"/>
      <c r="K95" s="192"/>
      <c r="L95" s="192"/>
      <c r="M95" s="192"/>
      <c r="N95" s="192"/>
      <c r="O95" s="193"/>
    </row>
    <row r="96" spans="1:15" ht="24.75" customHeight="1" thickBot="1" x14ac:dyDescent="0.25">
      <c r="A96" s="211"/>
      <c r="B96" s="44" t="s">
        <v>9</v>
      </c>
      <c r="C96" s="45">
        <v>7</v>
      </c>
      <c r="D96" s="46">
        <v>62100</v>
      </c>
      <c r="E96" s="192"/>
      <c r="F96" s="192"/>
      <c r="G96" s="192"/>
      <c r="H96" s="192"/>
      <c r="I96" s="192"/>
      <c r="J96" s="192"/>
      <c r="K96" s="192"/>
      <c r="L96" s="192"/>
      <c r="M96" s="192"/>
      <c r="N96" s="192"/>
      <c r="O96" s="193"/>
    </row>
    <row r="97" spans="1:15" ht="26.25" customHeight="1" thickBot="1" x14ac:dyDescent="0.25">
      <c r="A97" s="218" t="s">
        <v>28</v>
      </c>
      <c r="B97" s="219"/>
      <c r="C97" s="87">
        <f>AVERAGE(C79:C94)</f>
        <v>12.3125</v>
      </c>
      <c r="D97" s="98">
        <f>AVERAGE(D79:D94)</f>
        <v>94863.125</v>
      </c>
      <c r="E97" s="217"/>
      <c r="F97" s="194"/>
      <c r="G97" s="194"/>
      <c r="H97" s="194"/>
      <c r="I97" s="194"/>
      <c r="J97" s="194"/>
      <c r="K97" s="194"/>
      <c r="L97" s="194"/>
      <c r="M97" s="194"/>
      <c r="N97" s="194"/>
      <c r="O97" s="195"/>
    </row>
    <row r="98" spans="1:15" ht="26.25" customHeight="1" thickBot="1" x14ac:dyDescent="0.25">
      <c r="A98" s="72"/>
      <c r="B98" s="72"/>
      <c r="C98" s="72"/>
      <c r="D98" s="73"/>
    </row>
    <row r="99" spans="1:15" ht="26.25" customHeight="1" thickBot="1" x14ac:dyDescent="0.25">
      <c r="A99" s="196" t="s">
        <v>29</v>
      </c>
      <c r="B99" s="197"/>
      <c r="C99" s="197"/>
      <c r="D99" s="197"/>
      <c r="E99" s="197"/>
      <c r="F99" s="197"/>
      <c r="G99" s="197"/>
      <c r="H99" s="197"/>
      <c r="I99" s="197"/>
      <c r="J99" s="197"/>
      <c r="K99" s="197"/>
      <c r="L99" s="197"/>
      <c r="M99" s="197"/>
      <c r="N99" s="197"/>
      <c r="O99" s="198"/>
    </row>
    <row r="100" spans="1:15" ht="15" thickBot="1" x14ac:dyDescent="0.25">
      <c r="A100" s="74"/>
      <c r="O100" s="59"/>
    </row>
    <row r="101" spans="1:15" ht="15.75" thickBot="1" x14ac:dyDescent="0.3">
      <c r="A101" s="199" t="s">
        <v>22</v>
      </c>
      <c r="B101" s="200"/>
      <c r="C101" s="200"/>
      <c r="D101" s="201"/>
      <c r="E101" s="192"/>
      <c r="F101" s="192"/>
      <c r="G101" s="192"/>
      <c r="H101" s="192"/>
      <c r="I101" s="192"/>
      <c r="J101" s="192"/>
      <c r="K101" s="192"/>
      <c r="L101" s="192"/>
      <c r="M101" s="192"/>
      <c r="N101" s="192"/>
      <c r="O101" s="193"/>
    </row>
    <row r="102" spans="1:15" ht="30" x14ac:dyDescent="0.2">
      <c r="A102" s="49" t="s">
        <v>0</v>
      </c>
      <c r="B102" s="50" t="s">
        <v>1</v>
      </c>
      <c r="C102" s="50" t="s">
        <v>2</v>
      </c>
      <c r="D102" s="51" t="s">
        <v>3</v>
      </c>
      <c r="E102" s="192"/>
      <c r="F102" s="192"/>
      <c r="G102" s="192"/>
      <c r="H102" s="192"/>
      <c r="I102" s="192"/>
      <c r="J102" s="192"/>
      <c r="K102" s="192"/>
      <c r="L102" s="192"/>
      <c r="M102" s="192"/>
      <c r="N102" s="192"/>
      <c r="O102" s="193"/>
    </row>
    <row r="103" spans="1:15" ht="15" x14ac:dyDescent="0.2">
      <c r="A103" s="202">
        <v>2023</v>
      </c>
      <c r="B103" s="1" t="s">
        <v>16</v>
      </c>
      <c r="C103" s="2">
        <v>5</v>
      </c>
      <c r="D103" s="34">
        <v>59380</v>
      </c>
      <c r="E103" s="192"/>
      <c r="F103" s="192"/>
      <c r="G103" s="192"/>
      <c r="H103" s="192"/>
      <c r="I103" s="192"/>
      <c r="J103" s="192"/>
      <c r="K103" s="192"/>
      <c r="L103" s="192"/>
      <c r="M103" s="192"/>
      <c r="N103" s="192"/>
      <c r="O103" s="193"/>
    </row>
    <row r="104" spans="1:15" ht="15" x14ac:dyDescent="0.2">
      <c r="A104" s="202"/>
      <c r="B104" s="1" t="s">
        <v>5</v>
      </c>
      <c r="C104" s="2">
        <v>5</v>
      </c>
      <c r="D104" s="34">
        <v>59820</v>
      </c>
      <c r="E104" s="192"/>
      <c r="F104" s="192"/>
      <c r="G104" s="192"/>
      <c r="H104" s="192"/>
      <c r="I104" s="192"/>
      <c r="J104" s="192"/>
      <c r="K104" s="192"/>
      <c r="L104" s="192"/>
      <c r="M104" s="192"/>
      <c r="N104" s="192"/>
      <c r="O104" s="193"/>
    </row>
    <row r="105" spans="1:15" ht="15" x14ac:dyDescent="0.2">
      <c r="A105" s="202"/>
      <c r="B105" s="1" t="s">
        <v>6</v>
      </c>
      <c r="C105" s="2">
        <v>5</v>
      </c>
      <c r="D105" s="34">
        <v>59750</v>
      </c>
      <c r="E105" s="192"/>
      <c r="F105" s="192"/>
      <c r="G105" s="192"/>
      <c r="H105" s="192"/>
      <c r="I105" s="192"/>
      <c r="J105" s="192"/>
      <c r="K105" s="192"/>
      <c r="L105" s="192"/>
      <c r="M105" s="192"/>
      <c r="N105" s="192"/>
      <c r="O105" s="193"/>
    </row>
    <row r="106" spans="1:15" ht="15" x14ac:dyDescent="0.2">
      <c r="A106" s="202"/>
      <c r="B106" s="1" t="s">
        <v>7</v>
      </c>
      <c r="C106" s="2">
        <v>5</v>
      </c>
      <c r="D106" s="34">
        <v>60550</v>
      </c>
      <c r="E106" s="192"/>
      <c r="F106" s="192"/>
      <c r="G106" s="192"/>
      <c r="H106" s="192"/>
      <c r="I106" s="192"/>
      <c r="J106" s="192"/>
      <c r="K106" s="192"/>
      <c r="L106" s="192"/>
      <c r="M106" s="192"/>
      <c r="N106" s="192"/>
      <c r="O106" s="193"/>
    </row>
    <row r="107" spans="1:15" ht="15" x14ac:dyDescent="0.2">
      <c r="A107" s="202"/>
      <c r="B107" s="1" t="s">
        <v>8</v>
      </c>
      <c r="C107" s="2">
        <v>5</v>
      </c>
      <c r="D107" s="34">
        <v>94120</v>
      </c>
      <c r="E107" s="192"/>
      <c r="F107" s="192"/>
      <c r="G107" s="192"/>
      <c r="H107" s="192"/>
      <c r="I107" s="192"/>
      <c r="J107" s="192"/>
      <c r="K107" s="192"/>
      <c r="L107" s="192"/>
      <c r="M107" s="192"/>
      <c r="N107" s="192"/>
      <c r="O107" s="193"/>
    </row>
    <row r="108" spans="1:15" ht="15" x14ac:dyDescent="0.2">
      <c r="A108" s="202"/>
      <c r="B108" s="1" t="s">
        <v>9</v>
      </c>
      <c r="C108" s="2">
        <v>10</v>
      </c>
      <c r="D108" s="34">
        <v>108820</v>
      </c>
      <c r="E108" s="192"/>
      <c r="F108" s="192"/>
      <c r="G108" s="192"/>
      <c r="H108" s="192"/>
      <c r="I108" s="192"/>
      <c r="J108" s="192"/>
      <c r="K108" s="192"/>
      <c r="L108" s="192"/>
      <c r="M108" s="192"/>
      <c r="N108" s="192"/>
      <c r="O108" s="193"/>
    </row>
    <row r="109" spans="1:15" ht="15" x14ac:dyDescent="0.2">
      <c r="A109" s="202"/>
      <c r="B109" s="1" t="s">
        <v>10</v>
      </c>
      <c r="C109" s="2">
        <v>9</v>
      </c>
      <c r="D109" s="34">
        <v>100350</v>
      </c>
      <c r="E109" s="192"/>
      <c r="F109" s="192"/>
      <c r="G109" s="192"/>
      <c r="H109" s="192"/>
      <c r="I109" s="192"/>
      <c r="J109" s="192"/>
      <c r="K109" s="192"/>
      <c r="L109" s="192"/>
      <c r="M109" s="192"/>
      <c r="N109" s="192"/>
      <c r="O109" s="193"/>
    </row>
    <row r="110" spans="1:15" ht="15" x14ac:dyDescent="0.2">
      <c r="A110" s="202"/>
      <c r="B110" s="1" t="s">
        <v>11</v>
      </c>
      <c r="C110" s="2">
        <v>6</v>
      </c>
      <c r="D110" s="34">
        <v>115960</v>
      </c>
      <c r="E110" s="192"/>
      <c r="F110" s="192"/>
      <c r="G110" s="192"/>
      <c r="H110" s="192"/>
      <c r="I110" s="192"/>
      <c r="J110" s="192"/>
      <c r="K110" s="192"/>
      <c r="L110" s="192"/>
      <c r="M110" s="192"/>
      <c r="N110" s="192"/>
      <c r="O110" s="193"/>
    </row>
    <row r="111" spans="1:15" ht="15" x14ac:dyDescent="0.2">
      <c r="A111" s="202"/>
      <c r="B111" s="1" t="s">
        <v>12</v>
      </c>
      <c r="C111" s="2">
        <v>5</v>
      </c>
      <c r="D111" s="34">
        <v>64600</v>
      </c>
      <c r="E111" s="192"/>
      <c r="F111" s="192"/>
      <c r="G111" s="192"/>
      <c r="H111" s="192"/>
      <c r="I111" s="192"/>
      <c r="J111" s="192"/>
      <c r="K111" s="192"/>
      <c r="L111" s="192"/>
      <c r="M111" s="192"/>
      <c r="N111" s="192"/>
      <c r="O111" s="193"/>
    </row>
    <row r="112" spans="1:15" ht="15" x14ac:dyDescent="0.2">
      <c r="A112" s="202"/>
      <c r="B112" s="1" t="s">
        <v>13</v>
      </c>
      <c r="C112" s="2">
        <v>4</v>
      </c>
      <c r="D112" s="34">
        <v>130060</v>
      </c>
      <c r="E112" s="192"/>
      <c r="F112" s="192"/>
      <c r="G112" s="192"/>
      <c r="H112" s="192"/>
      <c r="I112" s="192"/>
      <c r="J112" s="192"/>
      <c r="K112" s="192"/>
      <c r="L112" s="192"/>
      <c r="M112" s="192"/>
      <c r="N112" s="192"/>
      <c r="O112" s="193"/>
    </row>
    <row r="113" spans="1:15" ht="15" x14ac:dyDescent="0.2">
      <c r="A113" s="202"/>
      <c r="B113" s="1" t="s">
        <v>14</v>
      </c>
      <c r="C113" s="2">
        <v>7</v>
      </c>
      <c r="D113" s="34">
        <v>82500</v>
      </c>
      <c r="E113" s="192"/>
      <c r="F113" s="192"/>
      <c r="G113" s="192"/>
      <c r="H113" s="192"/>
      <c r="I113" s="192"/>
      <c r="J113" s="192"/>
      <c r="K113" s="192"/>
      <c r="L113" s="192"/>
      <c r="M113" s="192"/>
      <c r="N113" s="192"/>
      <c r="O113" s="193"/>
    </row>
    <row r="114" spans="1:15" ht="15.75" thickBot="1" x14ac:dyDescent="0.25">
      <c r="A114" s="203"/>
      <c r="B114" s="35" t="s">
        <v>15</v>
      </c>
      <c r="C114" s="97">
        <v>8</v>
      </c>
      <c r="D114" s="37">
        <v>92830</v>
      </c>
      <c r="E114" s="192"/>
      <c r="F114" s="192"/>
      <c r="G114" s="192"/>
      <c r="H114" s="192"/>
      <c r="I114" s="192"/>
      <c r="J114" s="192"/>
      <c r="K114" s="192"/>
      <c r="L114" s="192"/>
      <c r="M114" s="192"/>
      <c r="N114" s="192"/>
      <c r="O114" s="193"/>
    </row>
    <row r="115" spans="1:15" ht="15" x14ac:dyDescent="0.2">
      <c r="A115" s="206">
        <v>2024</v>
      </c>
      <c r="B115" s="38" t="s">
        <v>16</v>
      </c>
      <c r="C115" s="39">
        <v>8</v>
      </c>
      <c r="D115" s="40">
        <v>92910</v>
      </c>
      <c r="E115" s="192"/>
      <c r="F115" s="192"/>
      <c r="G115" s="192"/>
      <c r="H115" s="192"/>
      <c r="I115" s="192"/>
      <c r="J115" s="192"/>
      <c r="K115" s="192"/>
      <c r="L115" s="192"/>
      <c r="M115" s="192"/>
      <c r="N115" s="192"/>
      <c r="O115" s="193"/>
    </row>
    <row r="116" spans="1:15" ht="15" x14ac:dyDescent="0.2">
      <c r="A116" s="207"/>
      <c r="B116" s="41" t="s">
        <v>5</v>
      </c>
      <c r="C116" s="42">
        <v>1</v>
      </c>
      <c r="D116" s="43">
        <v>17080</v>
      </c>
      <c r="E116" s="192"/>
      <c r="F116" s="192"/>
      <c r="G116" s="192"/>
      <c r="H116" s="192"/>
      <c r="I116" s="192"/>
      <c r="J116" s="192"/>
      <c r="K116" s="192"/>
      <c r="L116" s="192"/>
      <c r="M116" s="192"/>
      <c r="N116" s="192"/>
      <c r="O116" s="193"/>
    </row>
    <row r="117" spans="1:15" ht="15" x14ac:dyDescent="0.2">
      <c r="A117" s="207"/>
      <c r="B117" s="41" t="s">
        <v>34</v>
      </c>
      <c r="C117" s="42">
        <v>1</v>
      </c>
      <c r="D117" s="43">
        <v>0</v>
      </c>
      <c r="E117" s="192"/>
      <c r="F117" s="192"/>
      <c r="G117" s="192"/>
      <c r="H117" s="192"/>
      <c r="I117" s="192"/>
      <c r="J117" s="192"/>
      <c r="K117" s="192"/>
      <c r="L117" s="192"/>
      <c r="M117" s="192"/>
      <c r="N117" s="192"/>
      <c r="O117" s="193"/>
    </row>
    <row r="118" spans="1:15" ht="15" x14ac:dyDescent="0.2">
      <c r="A118" s="207"/>
      <c r="B118" s="41" t="s">
        <v>7</v>
      </c>
      <c r="C118" s="42">
        <v>1</v>
      </c>
      <c r="D118" s="43">
        <v>0</v>
      </c>
      <c r="E118" s="192"/>
      <c r="F118" s="192"/>
      <c r="G118" s="192"/>
      <c r="H118" s="192"/>
      <c r="I118" s="192"/>
      <c r="J118" s="192"/>
      <c r="K118" s="192"/>
      <c r="L118" s="192"/>
      <c r="M118" s="192"/>
      <c r="N118" s="192"/>
      <c r="O118" s="193"/>
    </row>
    <row r="119" spans="1:15" ht="15" x14ac:dyDescent="0.2">
      <c r="A119" s="207"/>
      <c r="B119" s="69" t="s">
        <v>8</v>
      </c>
      <c r="C119" s="70">
        <v>2</v>
      </c>
      <c r="D119" s="71">
        <v>23710</v>
      </c>
      <c r="E119" s="192"/>
      <c r="F119" s="192"/>
      <c r="G119" s="192"/>
      <c r="H119" s="192"/>
      <c r="I119" s="192"/>
      <c r="J119" s="192"/>
      <c r="K119" s="192"/>
      <c r="L119" s="192"/>
      <c r="M119" s="192"/>
      <c r="N119" s="192"/>
      <c r="O119" s="193"/>
    </row>
    <row r="120" spans="1:15" ht="15.75" thickBot="1" x14ac:dyDescent="0.25">
      <c r="A120" s="211"/>
      <c r="B120" s="44" t="s">
        <v>9</v>
      </c>
      <c r="C120" s="45">
        <v>2</v>
      </c>
      <c r="D120" s="46">
        <v>36790</v>
      </c>
      <c r="E120" s="192"/>
      <c r="F120" s="192"/>
      <c r="G120" s="192"/>
      <c r="H120" s="192"/>
      <c r="I120" s="192"/>
      <c r="J120" s="192"/>
      <c r="K120" s="192"/>
      <c r="L120" s="192"/>
      <c r="M120" s="192"/>
      <c r="N120" s="192"/>
      <c r="O120" s="193"/>
    </row>
    <row r="121" spans="1:15" ht="33.75" customHeight="1" thickBot="1" x14ac:dyDescent="0.25">
      <c r="A121" s="204" t="s">
        <v>28</v>
      </c>
      <c r="B121" s="205"/>
      <c r="C121" s="99">
        <f>AVERAGE(C103:C118)</f>
        <v>5.3125</v>
      </c>
      <c r="D121" s="100">
        <f>AVERAGE(D103:D118)</f>
        <v>71170.625</v>
      </c>
      <c r="E121" s="194"/>
      <c r="F121" s="194"/>
      <c r="G121" s="194"/>
      <c r="H121" s="194"/>
      <c r="I121" s="194"/>
      <c r="J121" s="194"/>
      <c r="K121" s="194"/>
      <c r="L121" s="194"/>
      <c r="M121" s="194"/>
      <c r="N121" s="194"/>
      <c r="O121" s="195"/>
    </row>
    <row r="123" spans="1:15" ht="36" customHeight="1" x14ac:dyDescent="0.2">
      <c r="A123" s="190" t="s">
        <v>33</v>
      </c>
      <c r="B123" s="190"/>
      <c r="C123" s="190"/>
      <c r="D123" s="190"/>
      <c r="E123" s="190"/>
      <c r="F123" s="190"/>
      <c r="G123" s="190"/>
      <c r="H123" s="190"/>
      <c r="I123" s="190"/>
      <c r="J123" s="190"/>
      <c r="K123" s="190"/>
      <c r="L123" s="190"/>
      <c r="M123" s="190"/>
      <c r="N123" s="190"/>
      <c r="O123" s="190"/>
    </row>
    <row r="124" spans="1:15" ht="35.25" customHeight="1" x14ac:dyDescent="0.2">
      <c r="A124" s="190" t="s">
        <v>30</v>
      </c>
      <c r="B124" s="190"/>
      <c r="C124" s="190"/>
      <c r="D124" s="190"/>
      <c r="E124" s="190"/>
      <c r="F124" s="190"/>
      <c r="G124" s="190"/>
      <c r="H124" s="190"/>
      <c r="I124" s="190"/>
      <c r="J124" s="190"/>
      <c r="K124" s="190"/>
      <c r="L124" s="190"/>
      <c r="M124" s="190"/>
      <c r="N124" s="190"/>
      <c r="O124" s="190"/>
    </row>
    <row r="125" spans="1:15" ht="32.25" customHeight="1" x14ac:dyDescent="0.2">
      <c r="A125" s="190" t="s">
        <v>31</v>
      </c>
      <c r="B125" s="190"/>
      <c r="C125" s="190"/>
      <c r="D125" s="190"/>
      <c r="E125" s="190"/>
      <c r="F125" s="190"/>
      <c r="G125" s="190"/>
      <c r="H125" s="190"/>
      <c r="I125" s="190"/>
      <c r="J125" s="190"/>
      <c r="K125" s="190"/>
      <c r="L125" s="190"/>
      <c r="M125" s="190"/>
      <c r="N125" s="190"/>
      <c r="O125" s="190"/>
    </row>
    <row r="126" spans="1:15" ht="27.75" customHeight="1" x14ac:dyDescent="0.2">
      <c r="A126" s="190" t="s">
        <v>32</v>
      </c>
      <c r="B126" s="190"/>
      <c r="C126" s="190"/>
      <c r="D126" s="190"/>
      <c r="E126" s="190"/>
      <c r="F126" s="190"/>
      <c r="G126" s="190"/>
      <c r="H126" s="190"/>
      <c r="I126" s="190"/>
      <c r="J126" s="190"/>
      <c r="K126" s="190"/>
      <c r="L126" s="190"/>
      <c r="M126" s="190"/>
      <c r="N126" s="190"/>
      <c r="O126" s="190"/>
    </row>
    <row r="127" spans="1:15" x14ac:dyDescent="0.2">
      <c r="A127" s="5" t="s">
        <v>35</v>
      </c>
      <c r="B127" s="6" t="s">
        <v>36</v>
      </c>
    </row>
  </sheetData>
  <mergeCells count="36">
    <mergeCell ref="A3:O3"/>
    <mergeCell ref="E5:O25"/>
    <mergeCell ref="A1:O1"/>
    <mergeCell ref="A4:N4"/>
    <mergeCell ref="A5:D5"/>
    <mergeCell ref="A7:A18"/>
    <mergeCell ref="A19:A22"/>
    <mergeCell ref="A73:B73"/>
    <mergeCell ref="E77:O97"/>
    <mergeCell ref="A25:B25"/>
    <mergeCell ref="A27:O27"/>
    <mergeCell ref="A51:O51"/>
    <mergeCell ref="A49:B49"/>
    <mergeCell ref="E29:O49"/>
    <mergeCell ref="A79:A90"/>
    <mergeCell ref="A97:B97"/>
    <mergeCell ref="A29:D29"/>
    <mergeCell ref="A31:A42"/>
    <mergeCell ref="A53:D53"/>
    <mergeCell ref="A43:A48"/>
    <mergeCell ref="A126:O126"/>
    <mergeCell ref="E53:O70"/>
    <mergeCell ref="A75:O75"/>
    <mergeCell ref="A101:D101"/>
    <mergeCell ref="A103:A114"/>
    <mergeCell ref="A99:O99"/>
    <mergeCell ref="A121:B121"/>
    <mergeCell ref="E101:O121"/>
    <mergeCell ref="A55:A66"/>
    <mergeCell ref="A77:D77"/>
    <mergeCell ref="A67:A72"/>
    <mergeCell ref="A115:A120"/>
    <mergeCell ref="A91:A96"/>
    <mergeCell ref="A123:O123"/>
    <mergeCell ref="A124:O124"/>
    <mergeCell ref="A125:O12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3"/>
  <sheetViews>
    <sheetView tabSelected="1" zoomScaleNormal="100" workbookViewId="0">
      <selection activeCell="F41" sqref="F41:N41"/>
    </sheetView>
  </sheetViews>
  <sheetFormatPr baseColWidth="10" defaultColWidth="11.42578125" defaultRowHeight="14.25" x14ac:dyDescent="0.2"/>
  <cols>
    <col min="1" max="1" width="19.85546875" style="5" bestFit="1" customWidth="1"/>
    <col min="2" max="2" width="22.42578125" style="6" customWidth="1"/>
    <col min="3" max="3" width="33.140625" style="135" customWidth="1"/>
    <col min="4" max="4" width="22.28515625" style="5" customWidth="1"/>
    <col min="5" max="5" width="20" style="5" customWidth="1"/>
    <col min="6" max="6" width="20.85546875" style="5" customWidth="1"/>
    <col min="7" max="7" width="18.28515625" style="5" customWidth="1"/>
    <col min="8" max="8" width="21" style="5" customWidth="1"/>
    <col min="9" max="9" width="22.85546875" style="5" customWidth="1"/>
    <col min="10" max="10" width="18.85546875" style="5" customWidth="1"/>
    <col min="11" max="11" width="23.140625" style="5" customWidth="1"/>
    <col min="12" max="12" width="19.28515625" style="5" customWidth="1"/>
    <col min="13" max="13" width="11.42578125" style="5" customWidth="1"/>
    <col min="14" max="14" width="18.85546875" style="5" customWidth="1"/>
    <col min="15" max="15" width="19.28515625" style="5" customWidth="1"/>
    <col min="16" max="16384" width="11.42578125" style="5"/>
  </cols>
  <sheetData>
    <row r="1" spans="1:15" ht="31.5" customHeight="1" thickBot="1" x14ac:dyDescent="0.25">
      <c r="A1" s="220" t="s">
        <v>169</v>
      </c>
      <c r="B1" s="221"/>
      <c r="C1" s="221"/>
      <c r="D1" s="221"/>
      <c r="E1" s="221"/>
      <c r="F1" s="221"/>
      <c r="G1" s="221"/>
      <c r="H1" s="221"/>
      <c r="I1" s="221"/>
      <c r="J1" s="221"/>
      <c r="K1" s="221"/>
      <c r="L1" s="221"/>
      <c r="M1" s="221"/>
      <c r="N1" s="221"/>
      <c r="O1" s="222"/>
    </row>
    <row r="2" spans="1:15" ht="6" customHeight="1" thickBot="1" x14ac:dyDescent="0.3">
      <c r="A2" s="60"/>
      <c r="B2" s="61"/>
      <c r="C2" s="137"/>
      <c r="D2" s="61"/>
      <c r="E2" s="61"/>
      <c r="F2" s="61"/>
      <c r="G2" s="61"/>
      <c r="H2" s="61"/>
      <c r="I2" s="61"/>
      <c r="J2" s="61"/>
      <c r="K2" s="61"/>
      <c r="L2" s="61"/>
      <c r="M2" s="61"/>
      <c r="N2" s="61"/>
      <c r="O2" s="62"/>
    </row>
    <row r="3" spans="1:15" ht="30.75" customHeight="1" thickBot="1" x14ac:dyDescent="0.25">
      <c r="A3" s="220" t="s">
        <v>170</v>
      </c>
      <c r="B3" s="221"/>
      <c r="C3" s="221"/>
      <c r="D3" s="221"/>
      <c r="E3" s="221"/>
      <c r="F3" s="221"/>
      <c r="G3" s="221"/>
      <c r="H3" s="221"/>
      <c r="I3" s="221"/>
      <c r="J3" s="221"/>
      <c r="K3" s="221"/>
      <c r="L3" s="221"/>
      <c r="M3" s="221"/>
      <c r="N3" s="221"/>
      <c r="O3" s="222"/>
    </row>
    <row r="4" spans="1:15" ht="9.75" customHeight="1" thickBot="1" x14ac:dyDescent="0.25">
      <c r="A4" s="134"/>
      <c r="B4" s="110"/>
      <c r="C4" s="52"/>
      <c r="D4" s="110"/>
      <c r="E4" s="110"/>
      <c r="F4" s="110"/>
      <c r="G4" s="110"/>
      <c r="H4" s="110"/>
      <c r="I4" s="110"/>
      <c r="J4" s="110"/>
      <c r="K4" s="110"/>
      <c r="L4" s="110"/>
      <c r="M4" s="110"/>
      <c r="N4" s="110"/>
      <c r="O4" s="59"/>
    </row>
    <row r="5" spans="1:15" ht="35.1" customHeight="1" thickBot="1" x14ac:dyDescent="0.25">
      <c r="A5" s="220" t="s">
        <v>18</v>
      </c>
      <c r="B5" s="221"/>
      <c r="C5" s="221"/>
      <c r="D5" s="222"/>
      <c r="F5" s="239" t="s">
        <v>172</v>
      </c>
      <c r="G5" s="240"/>
      <c r="H5" s="240"/>
      <c r="I5" s="240"/>
      <c r="J5" s="240"/>
      <c r="K5" s="240"/>
      <c r="L5" s="240"/>
      <c r="M5" s="240"/>
      <c r="N5" s="241"/>
      <c r="O5" s="59"/>
    </row>
    <row r="6" spans="1:15" ht="35.1" customHeight="1" thickBot="1" x14ac:dyDescent="0.25">
      <c r="A6" s="49" t="s">
        <v>38</v>
      </c>
      <c r="B6" s="139" t="s">
        <v>1</v>
      </c>
      <c r="C6" s="50" t="s">
        <v>37</v>
      </c>
      <c r="D6" s="128" t="s">
        <v>66</v>
      </c>
      <c r="E6" s="192"/>
      <c r="F6" s="192"/>
      <c r="G6" s="192"/>
      <c r="H6" s="192"/>
      <c r="I6" s="192"/>
      <c r="J6" s="192"/>
      <c r="K6" s="192"/>
      <c r="L6" s="192"/>
      <c r="M6" s="192"/>
      <c r="N6" s="192"/>
      <c r="O6" s="193"/>
    </row>
    <row r="7" spans="1:15" ht="45" customHeight="1" x14ac:dyDescent="0.2">
      <c r="A7" s="269">
        <v>2023</v>
      </c>
      <c r="B7" s="103" t="s">
        <v>4</v>
      </c>
      <c r="C7" s="20" t="s">
        <v>76</v>
      </c>
      <c r="D7" s="155">
        <v>68760</v>
      </c>
      <c r="E7" s="242"/>
      <c r="F7" s="242"/>
      <c r="G7" s="242"/>
      <c r="H7" s="242"/>
      <c r="I7" s="242"/>
      <c r="J7" s="242"/>
      <c r="K7" s="242"/>
      <c r="L7" s="242"/>
      <c r="M7" s="242"/>
      <c r="N7" s="242"/>
      <c r="O7" s="243"/>
    </row>
    <row r="8" spans="1:15" ht="45" customHeight="1" x14ac:dyDescent="0.2">
      <c r="A8" s="270"/>
      <c r="B8" s="104" t="s">
        <v>5</v>
      </c>
      <c r="C8" s="23" t="s">
        <v>78</v>
      </c>
      <c r="D8" s="156">
        <v>66240</v>
      </c>
      <c r="E8" s="242"/>
      <c r="F8" s="242"/>
      <c r="G8" s="242"/>
      <c r="H8" s="242"/>
      <c r="I8" s="242"/>
      <c r="J8" s="242"/>
      <c r="K8" s="242"/>
      <c r="L8" s="242"/>
      <c r="M8" s="242"/>
      <c r="N8" s="242"/>
      <c r="O8" s="243"/>
    </row>
    <row r="9" spans="1:15" ht="45" customHeight="1" x14ac:dyDescent="0.2">
      <c r="A9" s="270"/>
      <c r="B9" s="104" t="s">
        <v>6</v>
      </c>
      <c r="C9" s="23" t="s">
        <v>82</v>
      </c>
      <c r="D9" s="156">
        <v>68760</v>
      </c>
      <c r="E9" s="242"/>
      <c r="F9" s="242"/>
      <c r="G9" s="242"/>
      <c r="H9" s="242"/>
      <c r="I9" s="242"/>
      <c r="J9" s="242"/>
      <c r="K9" s="242"/>
      <c r="L9" s="242"/>
      <c r="M9" s="242"/>
      <c r="N9" s="242"/>
      <c r="O9" s="243"/>
    </row>
    <row r="10" spans="1:15" ht="45" customHeight="1" x14ac:dyDescent="0.2">
      <c r="A10" s="270"/>
      <c r="B10" s="104" t="s">
        <v>7</v>
      </c>
      <c r="C10" s="23" t="s">
        <v>87</v>
      </c>
      <c r="D10" s="156">
        <v>76320</v>
      </c>
      <c r="E10" s="242"/>
      <c r="F10" s="242"/>
      <c r="G10" s="242"/>
      <c r="H10" s="242"/>
      <c r="I10" s="242"/>
      <c r="J10" s="242"/>
      <c r="K10" s="242"/>
      <c r="L10" s="242"/>
      <c r="M10" s="242"/>
      <c r="N10" s="242"/>
      <c r="O10" s="243"/>
    </row>
    <row r="11" spans="1:15" ht="45" customHeight="1" x14ac:dyDescent="0.2">
      <c r="A11" s="270"/>
      <c r="B11" s="104" t="s">
        <v>8</v>
      </c>
      <c r="C11" s="23" t="s">
        <v>92</v>
      </c>
      <c r="D11" s="156">
        <v>71640</v>
      </c>
      <c r="E11" s="242"/>
      <c r="F11" s="242"/>
      <c r="G11" s="242"/>
      <c r="H11" s="242"/>
      <c r="I11" s="242"/>
      <c r="J11" s="242"/>
      <c r="K11" s="242"/>
      <c r="L11" s="242"/>
      <c r="M11" s="242"/>
      <c r="N11" s="242"/>
      <c r="O11" s="243"/>
    </row>
    <row r="12" spans="1:15" ht="45" customHeight="1" x14ac:dyDescent="0.2">
      <c r="A12" s="270"/>
      <c r="B12" s="104" t="s">
        <v>9</v>
      </c>
      <c r="C12" s="23" t="s">
        <v>97</v>
      </c>
      <c r="D12" s="156">
        <v>57474</v>
      </c>
      <c r="E12" s="242"/>
      <c r="F12" s="242"/>
      <c r="G12" s="242"/>
      <c r="H12" s="242"/>
      <c r="I12" s="242"/>
      <c r="J12" s="242"/>
      <c r="K12" s="242"/>
      <c r="L12" s="242"/>
      <c r="M12" s="242"/>
      <c r="N12" s="242"/>
      <c r="O12" s="243"/>
    </row>
    <row r="13" spans="1:15" ht="45" customHeight="1" x14ac:dyDescent="0.2">
      <c r="A13" s="270"/>
      <c r="B13" s="104" t="s">
        <v>10</v>
      </c>
      <c r="C13" s="23" t="s">
        <v>102</v>
      </c>
      <c r="D13" s="156">
        <v>69120</v>
      </c>
      <c r="E13" s="242"/>
      <c r="F13" s="242"/>
      <c r="G13" s="242"/>
      <c r="H13" s="242"/>
      <c r="I13" s="242"/>
      <c r="J13" s="242"/>
      <c r="K13" s="242"/>
      <c r="L13" s="242"/>
      <c r="M13" s="242"/>
      <c r="N13" s="242"/>
      <c r="O13" s="243"/>
    </row>
    <row r="14" spans="1:15" ht="45" customHeight="1" x14ac:dyDescent="0.2">
      <c r="A14" s="270"/>
      <c r="B14" s="104" t="s">
        <v>11</v>
      </c>
      <c r="C14" s="23" t="s">
        <v>107</v>
      </c>
      <c r="D14" s="156">
        <v>59400</v>
      </c>
      <c r="E14" s="242"/>
      <c r="F14" s="242"/>
      <c r="G14" s="242"/>
      <c r="H14" s="242"/>
      <c r="I14" s="242"/>
      <c r="J14" s="242"/>
      <c r="K14" s="242"/>
      <c r="L14" s="242"/>
      <c r="M14" s="242"/>
      <c r="N14" s="242"/>
      <c r="O14" s="243"/>
    </row>
    <row r="15" spans="1:15" ht="45" customHeight="1" x14ac:dyDescent="0.2">
      <c r="A15" s="270"/>
      <c r="B15" s="104" t="s">
        <v>12</v>
      </c>
      <c r="C15" s="23" t="s">
        <v>112</v>
      </c>
      <c r="D15" s="156">
        <v>60840</v>
      </c>
      <c r="E15" s="242"/>
      <c r="F15" s="242"/>
      <c r="G15" s="242"/>
      <c r="H15" s="242"/>
      <c r="I15" s="242"/>
      <c r="J15" s="242"/>
      <c r="K15" s="242"/>
      <c r="L15" s="242"/>
      <c r="M15" s="242"/>
      <c r="N15" s="242"/>
      <c r="O15" s="243"/>
    </row>
    <row r="16" spans="1:15" ht="45" customHeight="1" x14ac:dyDescent="0.2">
      <c r="A16" s="270"/>
      <c r="B16" s="104" t="s">
        <v>13</v>
      </c>
      <c r="C16" s="23" t="s">
        <v>117</v>
      </c>
      <c r="D16" s="156">
        <v>53640</v>
      </c>
      <c r="E16" s="242"/>
      <c r="F16" s="242"/>
      <c r="G16" s="242"/>
      <c r="H16" s="242"/>
      <c r="I16" s="242"/>
      <c r="J16" s="242"/>
      <c r="K16" s="242"/>
      <c r="L16" s="242"/>
      <c r="M16" s="242"/>
      <c r="N16" s="242"/>
      <c r="O16" s="243"/>
    </row>
    <row r="17" spans="1:15" ht="45" customHeight="1" x14ac:dyDescent="0.2">
      <c r="A17" s="270"/>
      <c r="B17" s="104" t="s">
        <v>14</v>
      </c>
      <c r="C17" s="23" t="s">
        <v>123</v>
      </c>
      <c r="D17" s="156">
        <v>52920</v>
      </c>
      <c r="E17" s="242"/>
      <c r="F17" s="242"/>
      <c r="G17" s="242"/>
      <c r="H17" s="242"/>
      <c r="I17" s="242"/>
      <c r="J17" s="242"/>
      <c r="K17" s="242"/>
      <c r="L17" s="242"/>
      <c r="M17" s="242"/>
      <c r="N17" s="242"/>
      <c r="O17" s="243"/>
    </row>
    <row r="18" spans="1:15" ht="45" customHeight="1" thickBot="1" x14ac:dyDescent="0.25">
      <c r="A18" s="271"/>
      <c r="B18" s="150" t="s">
        <v>15</v>
      </c>
      <c r="C18" s="93" t="s">
        <v>155</v>
      </c>
      <c r="D18" s="157">
        <v>65160</v>
      </c>
      <c r="E18" s="242"/>
      <c r="F18" s="242"/>
      <c r="G18" s="242"/>
      <c r="H18" s="242"/>
      <c r="I18" s="242"/>
      <c r="J18" s="242"/>
      <c r="K18" s="242"/>
      <c r="L18" s="242"/>
      <c r="M18" s="242"/>
      <c r="N18" s="242"/>
      <c r="O18" s="243"/>
    </row>
    <row r="19" spans="1:15" ht="45" customHeight="1" x14ac:dyDescent="0.2">
      <c r="A19" s="272">
        <v>2024</v>
      </c>
      <c r="B19" s="138" t="s">
        <v>4</v>
      </c>
      <c r="C19" s="115" t="s">
        <v>76</v>
      </c>
      <c r="D19" s="151">
        <v>65160</v>
      </c>
      <c r="E19" s="242"/>
      <c r="F19" s="242"/>
      <c r="G19" s="242"/>
      <c r="H19" s="242"/>
      <c r="I19" s="242"/>
      <c r="J19" s="242"/>
      <c r="K19" s="242"/>
      <c r="L19" s="242"/>
      <c r="M19" s="242"/>
      <c r="N19" s="242"/>
      <c r="O19" s="243"/>
    </row>
    <row r="20" spans="1:15" ht="45" customHeight="1" x14ac:dyDescent="0.2">
      <c r="A20" s="273"/>
      <c r="B20" s="120" t="s">
        <v>5</v>
      </c>
      <c r="C20" s="116" t="s">
        <v>78</v>
      </c>
      <c r="D20" s="153">
        <v>47160</v>
      </c>
      <c r="E20" s="242"/>
      <c r="F20" s="242"/>
      <c r="G20" s="242"/>
      <c r="H20" s="242"/>
      <c r="I20" s="242"/>
      <c r="J20" s="242"/>
      <c r="K20" s="242"/>
      <c r="L20" s="242"/>
      <c r="M20" s="242"/>
      <c r="N20" s="242"/>
      <c r="O20" s="243"/>
    </row>
    <row r="21" spans="1:15" ht="45" customHeight="1" x14ac:dyDescent="0.2">
      <c r="A21" s="273"/>
      <c r="B21" s="120" t="s">
        <v>6</v>
      </c>
      <c r="C21" s="116" t="s">
        <v>82</v>
      </c>
      <c r="D21" s="153">
        <v>50040</v>
      </c>
      <c r="E21" s="242"/>
      <c r="F21" s="242"/>
      <c r="G21" s="242"/>
      <c r="H21" s="242"/>
      <c r="I21" s="242"/>
      <c r="J21" s="242"/>
      <c r="K21" s="242"/>
      <c r="L21" s="242"/>
      <c r="M21" s="242"/>
      <c r="N21" s="242"/>
      <c r="O21" s="243"/>
    </row>
    <row r="22" spans="1:15" ht="45" customHeight="1" x14ac:dyDescent="0.2">
      <c r="A22" s="273"/>
      <c r="B22" s="120" t="s">
        <v>7</v>
      </c>
      <c r="C22" s="116" t="s">
        <v>87</v>
      </c>
      <c r="D22" s="153">
        <v>51120</v>
      </c>
      <c r="E22" s="242"/>
      <c r="F22" s="242"/>
      <c r="G22" s="242"/>
      <c r="H22" s="242"/>
      <c r="I22" s="242"/>
      <c r="J22" s="242"/>
      <c r="K22" s="242"/>
      <c r="L22" s="242"/>
      <c r="M22" s="242"/>
      <c r="N22" s="242"/>
      <c r="O22" s="243"/>
    </row>
    <row r="23" spans="1:15" ht="45" customHeight="1" x14ac:dyDescent="0.2">
      <c r="A23" s="273"/>
      <c r="B23" s="120" t="s">
        <v>8</v>
      </c>
      <c r="C23" s="116" t="s">
        <v>92</v>
      </c>
      <c r="D23" s="153">
        <v>38880</v>
      </c>
      <c r="E23" s="242"/>
      <c r="F23" s="242"/>
      <c r="G23" s="242"/>
      <c r="H23" s="242"/>
      <c r="I23" s="242"/>
      <c r="J23" s="242"/>
      <c r="K23" s="242"/>
      <c r="L23" s="242"/>
      <c r="M23" s="242"/>
      <c r="N23" s="242"/>
      <c r="O23" s="243"/>
    </row>
    <row r="24" spans="1:15" ht="45" customHeight="1" x14ac:dyDescent="0.2">
      <c r="A24" s="273"/>
      <c r="B24" s="120" t="s">
        <v>9</v>
      </c>
      <c r="C24" s="116" t="s">
        <v>97</v>
      </c>
      <c r="D24" s="153">
        <v>57960</v>
      </c>
      <c r="E24" s="244" t="s">
        <v>54</v>
      </c>
      <c r="F24" s="244"/>
      <c r="G24" s="244"/>
      <c r="H24" s="244"/>
      <c r="I24" s="244"/>
      <c r="J24" s="244"/>
      <c r="K24" s="244"/>
      <c r="L24" s="244"/>
      <c r="M24" s="244"/>
      <c r="N24" s="244"/>
      <c r="O24" s="245"/>
    </row>
    <row r="25" spans="1:15" ht="45" customHeight="1" x14ac:dyDescent="0.2">
      <c r="A25" s="273"/>
      <c r="B25" s="120" t="s">
        <v>10</v>
      </c>
      <c r="C25" s="116" t="s">
        <v>102</v>
      </c>
      <c r="D25" s="153">
        <v>40320</v>
      </c>
      <c r="E25" s="192"/>
      <c r="F25" s="192"/>
      <c r="G25" s="192"/>
      <c r="H25" s="192"/>
      <c r="I25" s="192"/>
      <c r="J25" s="192"/>
      <c r="K25" s="192"/>
      <c r="L25" s="192"/>
      <c r="M25" s="192"/>
      <c r="N25" s="192"/>
      <c r="O25" s="193"/>
    </row>
    <row r="26" spans="1:15" ht="45" customHeight="1" x14ac:dyDescent="0.2">
      <c r="A26" s="273"/>
      <c r="B26" s="120" t="s">
        <v>11</v>
      </c>
      <c r="C26" s="116" t="s">
        <v>107</v>
      </c>
      <c r="D26" s="153">
        <v>46800</v>
      </c>
      <c r="E26" s="192"/>
      <c r="F26" s="192"/>
      <c r="G26" s="192"/>
      <c r="H26" s="192"/>
      <c r="I26" s="192"/>
      <c r="J26" s="192"/>
      <c r="K26" s="192"/>
      <c r="L26" s="192"/>
      <c r="M26" s="192"/>
      <c r="N26" s="192"/>
      <c r="O26" s="193"/>
    </row>
    <row r="27" spans="1:15" ht="45" customHeight="1" x14ac:dyDescent="0.2">
      <c r="A27" s="273"/>
      <c r="B27" s="120" t="s">
        <v>12</v>
      </c>
      <c r="C27" s="116" t="s">
        <v>112</v>
      </c>
      <c r="D27" s="153">
        <v>48960</v>
      </c>
      <c r="E27" s="192"/>
      <c r="F27" s="192"/>
      <c r="G27" s="192"/>
      <c r="H27" s="192"/>
      <c r="I27" s="192"/>
      <c r="J27" s="192"/>
      <c r="K27" s="192"/>
      <c r="L27" s="192"/>
      <c r="M27" s="192"/>
      <c r="N27" s="192"/>
      <c r="O27" s="193"/>
    </row>
    <row r="28" spans="1:15" ht="45" customHeight="1" x14ac:dyDescent="0.2">
      <c r="A28" s="273"/>
      <c r="B28" s="120" t="s">
        <v>119</v>
      </c>
      <c r="C28" s="116" t="s">
        <v>117</v>
      </c>
      <c r="D28" s="153">
        <v>49680</v>
      </c>
      <c r="E28" s="192"/>
      <c r="F28" s="192"/>
      <c r="G28" s="192"/>
      <c r="H28" s="192"/>
      <c r="I28" s="192"/>
      <c r="J28" s="192"/>
      <c r="K28" s="192"/>
      <c r="L28" s="192"/>
      <c r="M28" s="192"/>
      <c r="N28" s="192"/>
      <c r="O28" s="193"/>
    </row>
    <row r="29" spans="1:15" ht="45" customHeight="1" x14ac:dyDescent="0.2">
      <c r="A29" s="273"/>
      <c r="B29" s="120" t="s">
        <v>124</v>
      </c>
      <c r="C29" s="116" t="s">
        <v>123</v>
      </c>
      <c r="D29" s="153">
        <v>41760</v>
      </c>
      <c r="E29" s="192"/>
      <c r="F29" s="192"/>
      <c r="G29" s="192"/>
      <c r="H29" s="192"/>
      <c r="I29" s="192"/>
      <c r="J29" s="192"/>
      <c r="K29" s="192"/>
      <c r="L29" s="192"/>
      <c r="M29" s="192"/>
      <c r="N29" s="192"/>
      <c r="O29" s="193"/>
    </row>
    <row r="30" spans="1:15" ht="45" customHeight="1" x14ac:dyDescent="0.2">
      <c r="A30" s="273"/>
      <c r="B30" s="172" t="s">
        <v>130</v>
      </c>
      <c r="C30" s="173" t="s">
        <v>129</v>
      </c>
      <c r="D30" s="174">
        <v>58320</v>
      </c>
      <c r="E30" s="192"/>
      <c r="F30" s="192"/>
      <c r="G30" s="192"/>
      <c r="H30" s="192"/>
      <c r="I30" s="192"/>
      <c r="J30" s="192"/>
      <c r="K30" s="192"/>
      <c r="L30" s="192"/>
      <c r="M30" s="192"/>
      <c r="N30" s="192"/>
      <c r="O30" s="193"/>
    </row>
    <row r="31" spans="1:15" ht="45" customHeight="1" x14ac:dyDescent="0.2">
      <c r="A31" s="274">
        <v>2025</v>
      </c>
      <c r="B31" s="175" t="s">
        <v>160</v>
      </c>
      <c r="C31" s="116" t="s">
        <v>135</v>
      </c>
      <c r="D31" s="153">
        <v>46800</v>
      </c>
      <c r="E31" s="192"/>
      <c r="F31" s="192"/>
      <c r="G31" s="192"/>
      <c r="H31" s="192"/>
      <c r="I31" s="192"/>
      <c r="J31" s="192"/>
      <c r="K31" s="192"/>
      <c r="L31" s="192"/>
      <c r="M31" s="192"/>
      <c r="N31" s="192"/>
      <c r="O31" s="193"/>
    </row>
    <row r="32" spans="1:15" ht="45" customHeight="1" x14ac:dyDescent="0.2">
      <c r="A32" s="274"/>
      <c r="B32" s="175" t="s">
        <v>5</v>
      </c>
      <c r="C32" s="116" t="s">
        <v>140</v>
      </c>
      <c r="D32" s="152">
        <v>43920</v>
      </c>
      <c r="E32" s="192"/>
      <c r="F32" s="192"/>
      <c r="G32" s="192"/>
      <c r="H32" s="192"/>
      <c r="I32" s="192"/>
      <c r="J32" s="192"/>
      <c r="K32" s="192"/>
      <c r="L32" s="192"/>
      <c r="M32" s="192"/>
      <c r="N32" s="192"/>
      <c r="O32" s="193"/>
    </row>
    <row r="33" spans="1:15" ht="45" customHeight="1" x14ac:dyDescent="0.2">
      <c r="A33" s="274"/>
      <c r="B33" s="175" t="s">
        <v>6</v>
      </c>
      <c r="C33" s="116" t="s">
        <v>145</v>
      </c>
      <c r="D33" s="152">
        <v>48612</v>
      </c>
      <c r="E33" s="192"/>
      <c r="F33" s="192"/>
      <c r="G33" s="192"/>
      <c r="H33" s="192"/>
      <c r="I33" s="192"/>
      <c r="J33" s="192"/>
      <c r="K33" s="192"/>
      <c r="L33" s="192"/>
      <c r="M33" s="192"/>
      <c r="N33" s="192"/>
      <c r="O33" s="193"/>
    </row>
    <row r="34" spans="1:15" ht="45" customHeight="1" x14ac:dyDescent="0.2">
      <c r="A34" s="274"/>
      <c r="B34" s="175" t="s">
        <v>7</v>
      </c>
      <c r="C34" s="116" t="s">
        <v>150</v>
      </c>
      <c r="D34" s="152">
        <v>43200</v>
      </c>
      <c r="E34" s="192"/>
      <c r="F34" s="192"/>
      <c r="G34" s="192"/>
      <c r="H34" s="192"/>
      <c r="I34" s="192"/>
      <c r="J34" s="192"/>
      <c r="K34" s="192"/>
      <c r="L34" s="192"/>
      <c r="M34" s="192"/>
      <c r="N34" s="192"/>
      <c r="O34" s="193"/>
    </row>
    <row r="35" spans="1:15" ht="45" customHeight="1" x14ac:dyDescent="0.2">
      <c r="A35" s="274"/>
      <c r="B35" s="175" t="s">
        <v>8</v>
      </c>
      <c r="C35" s="116" t="s">
        <v>179</v>
      </c>
      <c r="D35" s="152">
        <v>42120</v>
      </c>
      <c r="E35" s="192"/>
      <c r="F35" s="192"/>
      <c r="G35" s="192"/>
      <c r="H35" s="192"/>
      <c r="I35" s="192"/>
      <c r="J35" s="192"/>
      <c r="K35" s="192"/>
      <c r="L35" s="192"/>
      <c r="M35" s="192"/>
      <c r="N35" s="192"/>
      <c r="O35" s="193"/>
    </row>
    <row r="36" spans="1:15" ht="45" customHeight="1" thickBot="1" x14ac:dyDescent="0.25">
      <c r="A36" s="246" t="s">
        <v>23</v>
      </c>
      <c r="B36" s="247"/>
      <c r="C36" s="248"/>
      <c r="D36" s="176">
        <f>AVERAGE(D7:D35)</f>
        <v>54865.034482758623</v>
      </c>
      <c r="E36" s="194"/>
      <c r="F36" s="194"/>
      <c r="G36" s="194"/>
      <c r="H36" s="194"/>
      <c r="I36" s="194"/>
      <c r="J36" s="194"/>
      <c r="K36" s="194"/>
      <c r="L36" s="194"/>
      <c r="M36" s="194"/>
      <c r="N36" s="194"/>
      <c r="O36" s="195"/>
    </row>
    <row r="37" spans="1:15" ht="8.25" customHeight="1" thickBot="1" x14ac:dyDescent="0.3">
      <c r="A37" s="279"/>
      <c r="B37" s="280"/>
      <c r="C37" s="280"/>
      <c r="D37" s="280"/>
      <c r="E37" s="280"/>
      <c r="F37" s="280"/>
      <c r="G37" s="280"/>
      <c r="H37" s="280"/>
      <c r="I37" s="280"/>
      <c r="J37" s="280"/>
      <c r="K37" s="280"/>
      <c r="L37" s="280"/>
      <c r="M37" s="280"/>
      <c r="N37" s="280"/>
      <c r="O37" s="281"/>
    </row>
    <row r="38" spans="1:15" ht="32.25" customHeight="1" thickBot="1" x14ac:dyDescent="0.25">
      <c r="A38" s="220" t="s">
        <v>171</v>
      </c>
      <c r="B38" s="221"/>
      <c r="C38" s="221"/>
      <c r="D38" s="221"/>
      <c r="E38" s="221"/>
      <c r="F38" s="221"/>
      <c r="G38" s="221"/>
      <c r="H38" s="221"/>
      <c r="I38" s="221"/>
      <c r="J38" s="221"/>
      <c r="K38" s="221"/>
      <c r="L38" s="221"/>
      <c r="M38" s="221"/>
      <c r="N38" s="221"/>
      <c r="O38" s="222"/>
    </row>
    <row r="39" spans="1:15" ht="11.25" customHeight="1" thickBot="1" x14ac:dyDescent="0.25">
      <c r="A39" s="282"/>
      <c r="B39" s="283"/>
      <c r="C39" s="283"/>
      <c r="D39" s="283"/>
      <c r="E39" s="283"/>
      <c r="F39" s="283"/>
      <c r="G39" s="283"/>
      <c r="H39" s="283"/>
      <c r="I39" s="283"/>
      <c r="J39" s="283"/>
      <c r="K39" s="283"/>
      <c r="L39" s="283"/>
      <c r="M39" s="283"/>
      <c r="N39" s="283"/>
      <c r="O39" s="284"/>
    </row>
    <row r="40" spans="1:15" ht="45" customHeight="1" thickBot="1" x14ac:dyDescent="0.25">
      <c r="A40" s="220" t="s">
        <v>19</v>
      </c>
      <c r="B40" s="221"/>
      <c r="C40" s="221"/>
      <c r="D40" s="221"/>
      <c r="E40" s="191"/>
      <c r="F40" s="192"/>
      <c r="G40" s="192"/>
      <c r="H40" s="192"/>
      <c r="I40" s="192"/>
      <c r="J40" s="192"/>
      <c r="K40" s="192"/>
      <c r="L40" s="192"/>
      <c r="M40" s="192"/>
      <c r="N40" s="192"/>
      <c r="O40" s="193"/>
    </row>
    <row r="41" spans="1:15" ht="45" customHeight="1" thickBot="1" x14ac:dyDescent="0.25">
      <c r="A41" s="25" t="s">
        <v>38</v>
      </c>
      <c r="B41" s="101" t="s">
        <v>1</v>
      </c>
      <c r="C41" s="136" t="s">
        <v>37</v>
      </c>
      <c r="D41" s="128" t="s">
        <v>66</v>
      </c>
      <c r="F41" s="239" t="s">
        <v>173</v>
      </c>
      <c r="G41" s="240"/>
      <c r="H41" s="240"/>
      <c r="I41" s="240"/>
      <c r="J41" s="240"/>
      <c r="K41" s="240"/>
      <c r="L41" s="240"/>
      <c r="M41" s="240"/>
      <c r="N41" s="241"/>
      <c r="O41" s="59"/>
    </row>
    <row r="42" spans="1:15" ht="45" customHeight="1" x14ac:dyDescent="0.2">
      <c r="A42" s="260">
        <v>2023</v>
      </c>
      <c r="B42" s="103" t="s">
        <v>4</v>
      </c>
      <c r="C42" s="20" t="s">
        <v>68</v>
      </c>
      <c r="D42" s="178">
        <v>997</v>
      </c>
      <c r="E42" s="242"/>
      <c r="F42" s="242"/>
      <c r="G42" s="242"/>
      <c r="H42" s="242"/>
      <c r="I42" s="242"/>
      <c r="J42" s="242"/>
      <c r="K42" s="242"/>
      <c r="L42" s="242"/>
      <c r="M42" s="242"/>
      <c r="N42" s="242"/>
      <c r="O42" s="243"/>
    </row>
    <row r="43" spans="1:15" ht="45" customHeight="1" x14ac:dyDescent="0.2">
      <c r="A43" s="261"/>
      <c r="B43" s="104" t="s">
        <v>55</v>
      </c>
      <c r="C43" s="23" t="s">
        <v>79</v>
      </c>
      <c r="D43" s="179">
        <v>1289</v>
      </c>
      <c r="E43" s="242"/>
      <c r="F43" s="242"/>
      <c r="G43" s="242"/>
      <c r="H43" s="242"/>
      <c r="I43" s="242"/>
      <c r="J43" s="242"/>
      <c r="K43" s="242"/>
      <c r="L43" s="242"/>
      <c r="M43" s="242"/>
      <c r="N43" s="242"/>
      <c r="O43" s="243"/>
    </row>
    <row r="44" spans="1:15" ht="45" customHeight="1" x14ac:dyDescent="0.2">
      <c r="A44" s="261"/>
      <c r="B44" s="104" t="s">
        <v>56</v>
      </c>
      <c r="C44" s="23" t="s">
        <v>83</v>
      </c>
      <c r="D44" s="179">
        <v>972</v>
      </c>
      <c r="E44" s="242"/>
      <c r="F44" s="242"/>
      <c r="G44" s="242"/>
      <c r="H44" s="242"/>
      <c r="I44" s="242"/>
      <c r="J44" s="242"/>
      <c r="K44" s="242"/>
      <c r="L44" s="242"/>
      <c r="M44" s="242"/>
      <c r="N44" s="242"/>
      <c r="O44" s="243"/>
    </row>
    <row r="45" spans="1:15" ht="45" customHeight="1" x14ac:dyDescent="0.2">
      <c r="A45" s="261"/>
      <c r="B45" s="104" t="s">
        <v>57</v>
      </c>
      <c r="C45" s="23" t="s">
        <v>88</v>
      </c>
      <c r="D45" s="179">
        <v>1034</v>
      </c>
      <c r="E45" s="242"/>
      <c r="F45" s="242"/>
      <c r="G45" s="242"/>
      <c r="H45" s="242"/>
      <c r="I45" s="242"/>
      <c r="J45" s="242"/>
      <c r="K45" s="242"/>
      <c r="L45" s="242"/>
      <c r="M45" s="242"/>
      <c r="N45" s="242"/>
      <c r="O45" s="243"/>
    </row>
    <row r="46" spans="1:15" ht="45" customHeight="1" x14ac:dyDescent="0.2">
      <c r="A46" s="261"/>
      <c r="B46" s="104" t="s">
        <v>58</v>
      </c>
      <c r="C46" s="23" t="s">
        <v>93</v>
      </c>
      <c r="D46" s="179">
        <v>866</v>
      </c>
      <c r="E46" s="242"/>
      <c r="F46" s="242"/>
      <c r="G46" s="242"/>
      <c r="H46" s="242"/>
      <c r="I46" s="242"/>
      <c r="J46" s="242"/>
      <c r="K46" s="242"/>
      <c r="L46" s="242"/>
      <c r="M46" s="242"/>
      <c r="N46" s="242"/>
      <c r="O46" s="243"/>
    </row>
    <row r="47" spans="1:15" ht="45" customHeight="1" x14ac:dyDescent="0.2">
      <c r="A47" s="261"/>
      <c r="B47" s="104" t="s">
        <v>59</v>
      </c>
      <c r="C47" s="23" t="s">
        <v>98</v>
      </c>
      <c r="D47" s="179">
        <v>884</v>
      </c>
      <c r="E47" s="242"/>
      <c r="F47" s="242"/>
      <c r="G47" s="242"/>
      <c r="H47" s="242"/>
      <c r="I47" s="242"/>
      <c r="J47" s="242"/>
      <c r="K47" s="242"/>
      <c r="L47" s="242"/>
      <c r="M47" s="242"/>
      <c r="N47" s="242"/>
      <c r="O47" s="243"/>
    </row>
    <row r="48" spans="1:15" ht="45" customHeight="1" x14ac:dyDescent="0.2">
      <c r="A48" s="261"/>
      <c r="B48" s="104" t="s">
        <v>60</v>
      </c>
      <c r="C48" s="23" t="s">
        <v>103</v>
      </c>
      <c r="D48" s="179">
        <v>728</v>
      </c>
      <c r="E48" s="242"/>
      <c r="F48" s="242"/>
      <c r="G48" s="242"/>
      <c r="H48" s="242"/>
      <c r="I48" s="242"/>
      <c r="J48" s="242"/>
      <c r="K48" s="242"/>
      <c r="L48" s="242"/>
      <c r="M48" s="242"/>
      <c r="N48" s="242"/>
      <c r="O48" s="243"/>
    </row>
    <row r="49" spans="1:15" ht="45" customHeight="1" x14ac:dyDescent="0.2">
      <c r="A49" s="261"/>
      <c r="B49" s="104" t="s">
        <v>61</v>
      </c>
      <c r="C49" s="23" t="s">
        <v>108</v>
      </c>
      <c r="D49" s="179">
        <v>856</v>
      </c>
      <c r="E49" s="242"/>
      <c r="F49" s="242"/>
      <c r="G49" s="242"/>
      <c r="H49" s="242"/>
      <c r="I49" s="242"/>
      <c r="J49" s="242"/>
      <c r="K49" s="242"/>
      <c r="L49" s="242"/>
      <c r="M49" s="242"/>
      <c r="N49" s="242"/>
      <c r="O49" s="243"/>
    </row>
    <row r="50" spans="1:15" ht="45" customHeight="1" x14ac:dyDescent="0.2">
      <c r="A50" s="261"/>
      <c r="B50" s="104" t="s">
        <v>62</v>
      </c>
      <c r="C50" s="23" t="s">
        <v>113</v>
      </c>
      <c r="D50" s="179">
        <v>955</v>
      </c>
      <c r="E50" s="242"/>
      <c r="F50" s="242"/>
      <c r="G50" s="242"/>
      <c r="H50" s="242"/>
      <c r="I50" s="242"/>
      <c r="J50" s="242"/>
      <c r="K50" s="242"/>
      <c r="L50" s="242"/>
      <c r="M50" s="242"/>
      <c r="N50" s="242"/>
      <c r="O50" s="243"/>
    </row>
    <row r="51" spans="1:15" ht="45" customHeight="1" x14ac:dyDescent="0.2">
      <c r="A51" s="261"/>
      <c r="B51" s="104" t="s">
        <v>63</v>
      </c>
      <c r="C51" s="23" t="s">
        <v>118</v>
      </c>
      <c r="D51" s="179">
        <v>839</v>
      </c>
      <c r="E51" s="242"/>
      <c r="F51" s="242"/>
      <c r="G51" s="242"/>
      <c r="H51" s="242"/>
      <c r="I51" s="242"/>
      <c r="J51" s="242"/>
      <c r="K51" s="242"/>
      <c r="L51" s="242"/>
      <c r="M51" s="242"/>
      <c r="N51" s="242"/>
      <c r="O51" s="243"/>
    </row>
    <row r="52" spans="1:15" ht="45" customHeight="1" x14ac:dyDescent="0.2">
      <c r="A52" s="261"/>
      <c r="B52" s="104" t="s">
        <v>64</v>
      </c>
      <c r="C52" s="23" t="s">
        <v>125</v>
      </c>
      <c r="D52" s="179">
        <v>848</v>
      </c>
      <c r="E52" s="242"/>
      <c r="F52" s="242"/>
      <c r="G52" s="242"/>
      <c r="H52" s="242"/>
      <c r="I52" s="242"/>
      <c r="J52" s="242"/>
      <c r="K52" s="242"/>
      <c r="L52" s="242"/>
      <c r="M52" s="242"/>
      <c r="N52" s="242"/>
      <c r="O52" s="243"/>
    </row>
    <row r="53" spans="1:15" ht="45" customHeight="1" thickBot="1" x14ac:dyDescent="0.25">
      <c r="A53" s="262"/>
      <c r="B53" s="150" t="s">
        <v>65</v>
      </c>
      <c r="C53" s="93" t="s">
        <v>156</v>
      </c>
      <c r="D53" s="180">
        <v>825</v>
      </c>
      <c r="E53" s="242"/>
      <c r="F53" s="242"/>
      <c r="G53" s="242"/>
      <c r="H53" s="242"/>
      <c r="I53" s="242"/>
      <c r="J53" s="242"/>
      <c r="K53" s="242"/>
      <c r="L53" s="242"/>
      <c r="M53" s="242"/>
      <c r="N53" s="242"/>
      <c r="O53" s="243"/>
    </row>
    <row r="54" spans="1:15" ht="45" customHeight="1" x14ac:dyDescent="0.2">
      <c r="A54" s="258">
        <v>2024</v>
      </c>
      <c r="B54" s="138" t="s">
        <v>4</v>
      </c>
      <c r="C54" s="115" t="s">
        <v>68</v>
      </c>
      <c r="D54" s="166">
        <v>825</v>
      </c>
      <c r="E54" s="242"/>
      <c r="F54" s="242"/>
      <c r="G54" s="242"/>
      <c r="H54" s="242"/>
      <c r="I54" s="242"/>
      <c r="J54" s="242"/>
      <c r="K54" s="242"/>
      <c r="L54" s="242"/>
      <c r="M54" s="242"/>
      <c r="N54" s="242"/>
      <c r="O54" s="243"/>
    </row>
    <row r="55" spans="1:15" ht="45" customHeight="1" x14ac:dyDescent="0.2">
      <c r="A55" s="259"/>
      <c r="B55" s="120" t="s">
        <v>5</v>
      </c>
      <c r="C55" s="116" t="s">
        <v>79</v>
      </c>
      <c r="D55" s="167">
        <v>824</v>
      </c>
      <c r="E55" s="242"/>
      <c r="F55" s="242"/>
      <c r="G55" s="242"/>
      <c r="H55" s="242"/>
      <c r="I55" s="242"/>
      <c r="J55" s="242"/>
      <c r="K55" s="242"/>
      <c r="L55" s="242"/>
      <c r="M55" s="242"/>
      <c r="N55" s="242"/>
      <c r="O55" s="243"/>
    </row>
    <row r="56" spans="1:15" ht="45" customHeight="1" x14ac:dyDescent="0.2">
      <c r="A56" s="259"/>
      <c r="B56" s="120" t="s">
        <v>6</v>
      </c>
      <c r="C56" s="3" t="s">
        <v>83</v>
      </c>
      <c r="D56" s="168">
        <v>826</v>
      </c>
      <c r="E56" s="242"/>
      <c r="F56" s="242"/>
      <c r="G56" s="242"/>
      <c r="H56" s="242"/>
      <c r="I56" s="242"/>
      <c r="J56" s="242"/>
      <c r="K56" s="242"/>
      <c r="L56" s="242"/>
      <c r="M56" s="242"/>
      <c r="N56" s="242"/>
      <c r="O56" s="243"/>
    </row>
    <row r="57" spans="1:15" ht="45" customHeight="1" x14ac:dyDescent="0.2">
      <c r="A57" s="259"/>
      <c r="B57" s="120" t="s">
        <v>7</v>
      </c>
      <c r="C57" s="116" t="s">
        <v>88</v>
      </c>
      <c r="D57" s="167">
        <v>815</v>
      </c>
      <c r="E57" s="242"/>
      <c r="F57" s="242"/>
      <c r="G57" s="242"/>
      <c r="H57" s="242"/>
      <c r="I57" s="242"/>
      <c r="J57" s="242"/>
      <c r="K57" s="242"/>
      <c r="L57" s="242"/>
      <c r="M57" s="242"/>
      <c r="N57" s="242"/>
      <c r="O57" s="243"/>
    </row>
    <row r="58" spans="1:15" ht="45" customHeight="1" x14ac:dyDescent="0.2">
      <c r="A58" s="259"/>
      <c r="B58" s="120" t="s">
        <v>8</v>
      </c>
      <c r="C58" s="116" t="s">
        <v>93</v>
      </c>
      <c r="D58" s="167">
        <v>823</v>
      </c>
      <c r="E58" s="244" t="s">
        <v>54</v>
      </c>
      <c r="F58" s="244"/>
      <c r="G58" s="244"/>
      <c r="H58" s="244"/>
      <c r="I58" s="244"/>
      <c r="J58" s="244"/>
      <c r="K58" s="244"/>
      <c r="L58" s="244"/>
      <c r="M58" s="244"/>
      <c r="N58" s="244"/>
      <c r="O58" s="245"/>
    </row>
    <row r="59" spans="1:15" ht="45" customHeight="1" x14ac:dyDescent="0.2">
      <c r="A59" s="259"/>
      <c r="B59" s="120" t="s">
        <v>9</v>
      </c>
      <c r="C59" s="116" t="s">
        <v>98</v>
      </c>
      <c r="D59" s="167">
        <v>810</v>
      </c>
      <c r="E59" s="192"/>
      <c r="F59" s="192"/>
      <c r="G59" s="192"/>
      <c r="H59" s="192"/>
      <c r="I59" s="192"/>
      <c r="J59" s="192"/>
      <c r="K59" s="192"/>
      <c r="L59" s="192"/>
      <c r="M59" s="192"/>
      <c r="N59" s="192"/>
      <c r="O59" s="193"/>
    </row>
    <row r="60" spans="1:15" ht="45" customHeight="1" x14ac:dyDescent="0.2">
      <c r="A60" s="259"/>
      <c r="B60" s="120" t="s">
        <v>10</v>
      </c>
      <c r="C60" s="116" t="s">
        <v>103</v>
      </c>
      <c r="D60" s="167">
        <v>693</v>
      </c>
      <c r="E60" s="192"/>
      <c r="F60" s="192"/>
      <c r="G60" s="192"/>
      <c r="H60" s="192"/>
      <c r="I60" s="192"/>
      <c r="J60" s="192"/>
      <c r="K60" s="192"/>
      <c r="L60" s="192"/>
      <c r="M60" s="192"/>
      <c r="N60" s="192"/>
      <c r="O60" s="193"/>
    </row>
    <row r="61" spans="1:15" ht="45" customHeight="1" x14ac:dyDescent="0.2">
      <c r="A61" s="259"/>
      <c r="B61" s="120" t="s">
        <v>11</v>
      </c>
      <c r="C61" s="116" t="s">
        <v>108</v>
      </c>
      <c r="D61" s="167">
        <v>782</v>
      </c>
      <c r="E61" s="192"/>
      <c r="F61" s="192"/>
      <c r="G61" s="192"/>
      <c r="H61" s="192"/>
      <c r="I61" s="192"/>
      <c r="J61" s="192"/>
      <c r="K61" s="192"/>
      <c r="L61" s="192"/>
      <c r="M61" s="192"/>
      <c r="N61" s="192"/>
      <c r="O61" s="193"/>
    </row>
    <row r="62" spans="1:15" ht="45" customHeight="1" x14ac:dyDescent="0.2">
      <c r="A62" s="259"/>
      <c r="B62" s="120" t="s">
        <v>12</v>
      </c>
      <c r="C62" s="116" t="s">
        <v>113</v>
      </c>
      <c r="D62" s="167">
        <v>841</v>
      </c>
      <c r="E62" s="192"/>
      <c r="F62" s="192"/>
      <c r="G62" s="192"/>
      <c r="H62" s="192"/>
      <c r="I62" s="192"/>
      <c r="J62" s="192"/>
      <c r="K62" s="192"/>
      <c r="L62" s="192"/>
      <c r="M62" s="192"/>
      <c r="N62" s="192"/>
      <c r="O62" s="193"/>
    </row>
    <row r="63" spans="1:15" ht="45" customHeight="1" x14ac:dyDescent="0.2">
      <c r="A63" s="259"/>
      <c r="B63" s="120" t="s">
        <v>119</v>
      </c>
      <c r="C63" s="116" t="s">
        <v>118</v>
      </c>
      <c r="D63" s="167">
        <v>798</v>
      </c>
      <c r="E63" s="192"/>
      <c r="F63" s="192"/>
      <c r="G63" s="192"/>
      <c r="H63" s="192"/>
      <c r="I63" s="192"/>
      <c r="J63" s="192"/>
      <c r="K63" s="192"/>
      <c r="L63" s="192"/>
      <c r="M63" s="192"/>
      <c r="N63" s="192"/>
      <c r="O63" s="193"/>
    </row>
    <row r="64" spans="1:15" ht="45" customHeight="1" x14ac:dyDescent="0.2">
      <c r="A64" s="259"/>
      <c r="B64" s="120" t="s">
        <v>124</v>
      </c>
      <c r="C64" s="116" t="s">
        <v>125</v>
      </c>
      <c r="D64" s="167">
        <v>796</v>
      </c>
      <c r="E64" s="192"/>
      <c r="F64" s="192"/>
      <c r="G64" s="192"/>
      <c r="H64" s="192"/>
      <c r="I64" s="192"/>
      <c r="J64" s="192"/>
      <c r="K64" s="192"/>
      <c r="L64" s="192"/>
      <c r="M64" s="192"/>
      <c r="N64" s="192"/>
      <c r="O64" s="193"/>
    </row>
    <row r="65" spans="1:15" ht="45" customHeight="1" x14ac:dyDescent="0.2">
      <c r="A65" s="259"/>
      <c r="B65" s="172" t="s">
        <v>130</v>
      </c>
      <c r="C65" s="173" t="s">
        <v>131</v>
      </c>
      <c r="D65" s="177">
        <v>931</v>
      </c>
      <c r="E65" s="192"/>
      <c r="F65" s="192"/>
      <c r="G65" s="192"/>
      <c r="H65" s="192"/>
      <c r="I65" s="192"/>
      <c r="J65" s="192"/>
      <c r="K65" s="192"/>
      <c r="L65" s="192"/>
      <c r="M65" s="192"/>
      <c r="N65" s="192"/>
      <c r="O65" s="193"/>
    </row>
    <row r="66" spans="1:15" ht="45" customHeight="1" x14ac:dyDescent="0.2">
      <c r="A66" s="278">
        <v>2025</v>
      </c>
      <c r="B66" s="175" t="s">
        <v>160</v>
      </c>
      <c r="C66" s="116" t="s">
        <v>136</v>
      </c>
      <c r="D66" s="167">
        <v>394</v>
      </c>
      <c r="E66" s="192"/>
      <c r="F66" s="192"/>
      <c r="G66" s="192"/>
      <c r="H66" s="192"/>
      <c r="I66" s="192"/>
      <c r="J66" s="192"/>
      <c r="K66" s="192"/>
      <c r="L66" s="192"/>
      <c r="M66" s="192"/>
      <c r="N66" s="192"/>
      <c r="O66" s="193"/>
    </row>
    <row r="67" spans="1:15" ht="45" customHeight="1" x14ac:dyDescent="0.2">
      <c r="A67" s="278"/>
      <c r="B67" s="175" t="s">
        <v>5</v>
      </c>
      <c r="C67" s="116" t="s">
        <v>141</v>
      </c>
      <c r="D67" s="167">
        <v>305</v>
      </c>
      <c r="E67" s="192"/>
      <c r="F67" s="192"/>
      <c r="G67" s="192"/>
      <c r="H67" s="192"/>
      <c r="I67" s="192"/>
      <c r="J67" s="192"/>
      <c r="K67" s="192"/>
      <c r="L67" s="192"/>
      <c r="M67" s="192"/>
      <c r="N67" s="192"/>
      <c r="O67" s="193"/>
    </row>
    <row r="68" spans="1:15" ht="45" customHeight="1" x14ac:dyDescent="0.2">
      <c r="A68" s="278"/>
      <c r="B68" s="175" t="s">
        <v>6</v>
      </c>
      <c r="C68" s="116" t="s">
        <v>146</v>
      </c>
      <c r="D68" s="167">
        <v>389</v>
      </c>
      <c r="E68" s="192"/>
      <c r="F68" s="192"/>
      <c r="G68" s="192"/>
      <c r="H68" s="192"/>
      <c r="I68" s="192"/>
      <c r="J68" s="192"/>
      <c r="K68" s="192"/>
      <c r="L68" s="192"/>
      <c r="M68" s="192"/>
      <c r="N68" s="192"/>
      <c r="O68" s="193"/>
    </row>
    <row r="69" spans="1:15" ht="45" customHeight="1" x14ac:dyDescent="0.2">
      <c r="A69" s="278"/>
      <c r="B69" s="175" t="s">
        <v>7</v>
      </c>
      <c r="C69" s="116" t="s">
        <v>151</v>
      </c>
      <c r="D69" s="167">
        <v>505</v>
      </c>
      <c r="E69" s="192"/>
      <c r="F69" s="192"/>
      <c r="G69" s="192"/>
      <c r="H69" s="192"/>
      <c r="I69" s="192"/>
      <c r="J69" s="192"/>
      <c r="K69" s="192"/>
      <c r="L69" s="192"/>
      <c r="M69" s="192"/>
      <c r="N69" s="192"/>
      <c r="O69" s="193"/>
    </row>
    <row r="70" spans="1:15" ht="45" customHeight="1" x14ac:dyDescent="0.2">
      <c r="A70" s="278"/>
      <c r="B70" s="175" t="s">
        <v>8</v>
      </c>
      <c r="C70" s="116" t="s">
        <v>180</v>
      </c>
      <c r="D70" s="167">
        <v>253</v>
      </c>
      <c r="E70" s="192"/>
      <c r="F70" s="192"/>
      <c r="G70" s="192"/>
      <c r="H70" s="192"/>
      <c r="I70" s="192"/>
      <c r="J70" s="192"/>
      <c r="K70" s="192"/>
      <c r="L70" s="192"/>
      <c r="M70" s="192"/>
      <c r="N70" s="192"/>
      <c r="O70" s="193"/>
    </row>
    <row r="71" spans="1:15" ht="45" customHeight="1" thickBot="1" x14ac:dyDescent="0.25">
      <c r="A71" s="246" t="s">
        <v>23</v>
      </c>
      <c r="B71" s="247"/>
      <c r="C71" s="248"/>
      <c r="D71" s="181">
        <f>AVERAGE(D42:D70)</f>
        <v>782.86206896551721</v>
      </c>
      <c r="E71" s="194"/>
      <c r="F71" s="194"/>
      <c r="G71" s="194"/>
      <c r="H71" s="194"/>
      <c r="I71" s="194"/>
      <c r="J71" s="194"/>
      <c r="K71" s="194"/>
      <c r="L71" s="194"/>
      <c r="M71" s="194"/>
      <c r="N71" s="194"/>
      <c r="O71" s="195"/>
    </row>
    <row r="72" spans="1:15" ht="17.25" customHeight="1" thickBot="1" x14ac:dyDescent="0.25">
      <c r="A72" s="263"/>
      <c r="B72" s="264"/>
      <c r="C72" s="264"/>
      <c r="D72" s="264"/>
      <c r="E72" s="264"/>
      <c r="F72" s="264"/>
      <c r="G72" s="264"/>
      <c r="H72" s="264"/>
      <c r="I72" s="264"/>
      <c r="J72" s="264"/>
      <c r="K72" s="264"/>
      <c r="L72" s="264"/>
      <c r="M72" s="264"/>
      <c r="N72" s="264"/>
      <c r="O72" s="285"/>
    </row>
    <row r="73" spans="1:15" ht="29.25" customHeight="1" thickBot="1" x14ac:dyDescent="0.25">
      <c r="A73" s="220" t="s">
        <v>177</v>
      </c>
      <c r="B73" s="221"/>
      <c r="C73" s="221"/>
      <c r="D73" s="221"/>
      <c r="E73" s="221"/>
      <c r="F73" s="221"/>
      <c r="G73" s="221"/>
      <c r="H73" s="221"/>
      <c r="I73" s="221"/>
      <c r="J73" s="221"/>
      <c r="K73" s="221"/>
      <c r="L73" s="221"/>
      <c r="M73" s="221"/>
      <c r="N73" s="221"/>
      <c r="O73" s="222"/>
    </row>
    <row r="74" spans="1:15" ht="12.75" customHeight="1" thickBot="1" x14ac:dyDescent="0.25">
      <c r="A74" s="67"/>
      <c r="B74" s="52"/>
      <c r="C74" s="52"/>
      <c r="D74" s="52"/>
      <c r="E74" s="52"/>
      <c r="F74" s="52"/>
      <c r="G74" s="52"/>
      <c r="H74" s="52"/>
      <c r="I74" s="52"/>
      <c r="J74" s="52"/>
      <c r="K74" s="52"/>
      <c r="L74" s="52"/>
      <c r="M74" s="52"/>
      <c r="N74" s="52"/>
      <c r="O74" s="68"/>
    </row>
    <row r="75" spans="1:15" ht="45" customHeight="1" thickBot="1" x14ac:dyDescent="0.25">
      <c r="A75" s="275" t="s">
        <v>20</v>
      </c>
      <c r="B75" s="276"/>
      <c r="C75" s="276"/>
      <c r="D75" s="276"/>
      <c r="E75" s="214"/>
      <c r="F75" s="215"/>
      <c r="G75" s="215"/>
      <c r="H75" s="215"/>
      <c r="I75" s="215"/>
      <c r="J75" s="215"/>
      <c r="K75" s="215"/>
      <c r="L75" s="215"/>
      <c r="M75" s="215"/>
      <c r="N75" s="215"/>
      <c r="O75" s="216"/>
    </row>
    <row r="76" spans="1:15" ht="45" customHeight="1" thickBot="1" x14ac:dyDescent="0.25">
      <c r="A76" s="25" t="s">
        <v>38</v>
      </c>
      <c r="B76" s="27" t="s">
        <v>1</v>
      </c>
      <c r="C76" s="27" t="s">
        <v>37</v>
      </c>
      <c r="D76" s="127" t="s">
        <v>66</v>
      </c>
      <c r="F76" s="239" t="s">
        <v>174</v>
      </c>
      <c r="G76" s="240"/>
      <c r="H76" s="240"/>
      <c r="I76" s="240"/>
      <c r="J76" s="240"/>
      <c r="K76" s="240"/>
      <c r="L76" s="240"/>
      <c r="M76" s="240"/>
      <c r="N76" s="241"/>
      <c r="O76" s="59"/>
    </row>
    <row r="77" spans="1:15" ht="45" customHeight="1" x14ac:dyDescent="0.2">
      <c r="A77" s="260">
        <v>2023</v>
      </c>
      <c r="B77" s="104" t="s">
        <v>16</v>
      </c>
      <c r="C77" s="20" t="s">
        <v>74</v>
      </c>
      <c r="D77" s="20">
        <v>2063</v>
      </c>
      <c r="E77" s="256"/>
      <c r="F77" s="242"/>
      <c r="G77" s="242"/>
      <c r="H77" s="242"/>
      <c r="I77" s="242"/>
      <c r="J77" s="242"/>
      <c r="K77" s="242"/>
      <c r="L77" s="242"/>
      <c r="M77" s="242"/>
      <c r="N77" s="242"/>
      <c r="O77" s="243"/>
    </row>
    <row r="78" spans="1:15" ht="45" customHeight="1" x14ac:dyDescent="0.2">
      <c r="A78" s="261"/>
      <c r="B78" s="104" t="s">
        <v>5</v>
      </c>
      <c r="C78" s="23" t="s">
        <v>77</v>
      </c>
      <c r="D78" s="23">
        <v>2212</v>
      </c>
      <c r="E78" s="256"/>
      <c r="F78" s="242"/>
      <c r="G78" s="242"/>
      <c r="H78" s="242"/>
      <c r="I78" s="242"/>
      <c r="J78" s="242"/>
      <c r="K78" s="242"/>
      <c r="L78" s="242"/>
      <c r="M78" s="242"/>
      <c r="N78" s="242"/>
      <c r="O78" s="243"/>
    </row>
    <row r="79" spans="1:15" ht="45" customHeight="1" x14ac:dyDescent="0.2">
      <c r="A79" s="261"/>
      <c r="B79" s="104" t="s">
        <v>6</v>
      </c>
      <c r="C79" s="23" t="s">
        <v>84</v>
      </c>
      <c r="D79" s="23">
        <v>340</v>
      </c>
      <c r="E79" s="256"/>
      <c r="F79" s="242"/>
      <c r="G79" s="242"/>
      <c r="H79" s="242"/>
      <c r="I79" s="242"/>
      <c r="J79" s="242"/>
      <c r="K79" s="242"/>
      <c r="L79" s="242"/>
      <c r="M79" s="242"/>
      <c r="N79" s="242"/>
      <c r="O79" s="243"/>
    </row>
    <row r="80" spans="1:15" ht="45" customHeight="1" x14ac:dyDescent="0.2">
      <c r="A80" s="261"/>
      <c r="B80" s="104" t="s">
        <v>7</v>
      </c>
      <c r="C80" s="23" t="s">
        <v>89</v>
      </c>
      <c r="D80" s="23">
        <v>2716</v>
      </c>
      <c r="E80" s="256"/>
      <c r="F80" s="242"/>
      <c r="G80" s="242"/>
      <c r="H80" s="242"/>
      <c r="I80" s="242"/>
      <c r="J80" s="242"/>
      <c r="K80" s="242"/>
      <c r="L80" s="242"/>
      <c r="M80" s="242"/>
      <c r="N80" s="242"/>
      <c r="O80" s="243"/>
    </row>
    <row r="81" spans="1:15" ht="45" customHeight="1" x14ac:dyDescent="0.2">
      <c r="A81" s="261"/>
      <c r="B81" s="104" t="s">
        <v>8</v>
      </c>
      <c r="C81" s="23" t="s">
        <v>94</v>
      </c>
      <c r="D81" s="23">
        <v>2510</v>
      </c>
      <c r="E81" s="256"/>
      <c r="F81" s="242"/>
      <c r="G81" s="242"/>
      <c r="H81" s="242"/>
      <c r="I81" s="242"/>
      <c r="J81" s="242"/>
      <c r="K81" s="242"/>
      <c r="L81" s="242"/>
      <c r="M81" s="242"/>
      <c r="N81" s="242"/>
      <c r="O81" s="243"/>
    </row>
    <row r="82" spans="1:15" ht="45" customHeight="1" x14ac:dyDescent="0.2">
      <c r="A82" s="261"/>
      <c r="B82" s="104" t="s">
        <v>9</v>
      </c>
      <c r="C82" s="23" t="s">
        <v>99</v>
      </c>
      <c r="D82" s="23">
        <v>2829</v>
      </c>
      <c r="E82" s="256"/>
      <c r="F82" s="242"/>
      <c r="G82" s="242"/>
      <c r="H82" s="242"/>
      <c r="I82" s="242"/>
      <c r="J82" s="242"/>
      <c r="K82" s="242"/>
      <c r="L82" s="242"/>
      <c r="M82" s="242"/>
      <c r="N82" s="242"/>
      <c r="O82" s="243"/>
    </row>
    <row r="83" spans="1:15" ht="45" customHeight="1" x14ac:dyDescent="0.2">
      <c r="A83" s="261"/>
      <c r="B83" s="104" t="s">
        <v>10</v>
      </c>
      <c r="C83" s="23" t="s">
        <v>104</v>
      </c>
      <c r="D83" s="23">
        <v>475</v>
      </c>
      <c r="E83" s="256"/>
      <c r="F83" s="242"/>
      <c r="G83" s="242"/>
      <c r="H83" s="242"/>
      <c r="I83" s="242"/>
      <c r="J83" s="242"/>
      <c r="K83" s="242"/>
      <c r="L83" s="242"/>
      <c r="M83" s="242"/>
      <c r="N83" s="242"/>
      <c r="O83" s="243"/>
    </row>
    <row r="84" spans="1:15" ht="45" customHeight="1" x14ac:dyDescent="0.2">
      <c r="A84" s="261"/>
      <c r="B84" s="104" t="s">
        <v>11</v>
      </c>
      <c r="C84" s="23" t="s">
        <v>109</v>
      </c>
      <c r="D84" s="23">
        <v>2734</v>
      </c>
      <c r="E84" s="256"/>
      <c r="F84" s="242"/>
      <c r="G84" s="242"/>
      <c r="H84" s="242"/>
      <c r="I84" s="242"/>
      <c r="J84" s="242"/>
      <c r="K84" s="242"/>
      <c r="L84" s="242"/>
      <c r="M84" s="242"/>
      <c r="N84" s="242"/>
      <c r="O84" s="243"/>
    </row>
    <row r="85" spans="1:15" ht="45" customHeight="1" x14ac:dyDescent="0.2">
      <c r="A85" s="261"/>
      <c r="B85" s="104" t="s">
        <v>12</v>
      </c>
      <c r="C85" s="23" t="s">
        <v>114</v>
      </c>
      <c r="D85" s="23">
        <v>2353</v>
      </c>
      <c r="E85" s="256"/>
      <c r="F85" s="242"/>
      <c r="G85" s="242"/>
      <c r="H85" s="242"/>
      <c r="I85" s="242"/>
      <c r="J85" s="242"/>
      <c r="K85" s="242"/>
      <c r="L85" s="242"/>
      <c r="M85" s="242"/>
      <c r="N85" s="242"/>
      <c r="O85" s="243"/>
    </row>
    <row r="86" spans="1:15" ht="45" customHeight="1" x14ac:dyDescent="0.2">
      <c r="A86" s="261"/>
      <c r="B86" s="104" t="s">
        <v>13</v>
      </c>
      <c r="C86" s="23" t="s">
        <v>120</v>
      </c>
      <c r="D86" s="23">
        <v>2419</v>
      </c>
      <c r="E86" s="256"/>
      <c r="F86" s="242"/>
      <c r="G86" s="242"/>
      <c r="H86" s="242"/>
      <c r="I86" s="242"/>
      <c r="J86" s="242"/>
      <c r="K86" s="242"/>
      <c r="L86" s="242"/>
      <c r="M86" s="242"/>
      <c r="N86" s="242"/>
      <c r="O86" s="243"/>
    </row>
    <row r="87" spans="1:15" ht="45" customHeight="1" x14ac:dyDescent="0.2">
      <c r="A87" s="261"/>
      <c r="B87" s="104" t="s">
        <v>14</v>
      </c>
      <c r="C87" s="23" t="s">
        <v>126</v>
      </c>
      <c r="D87" s="23">
        <v>251</v>
      </c>
      <c r="E87" s="256"/>
      <c r="F87" s="242"/>
      <c r="G87" s="242"/>
      <c r="H87" s="242"/>
      <c r="I87" s="242"/>
      <c r="J87" s="242"/>
      <c r="K87" s="242"/>
      <c r="L87" s="242"/>
      <c r="M87" s="242"/>
      <c r="N87" s="242"/>
      <c r="O87" s="243"/>
    </row>
    <row r="88" spans="1:15" ht="45" customHeight="1" thickBot="1" x14ac:dyDescent="0.25">
      <c r="A88" s="261"/>
      <c r="B88" s="104" t="s">
        <v>15</v>
      </c>
      <c r="C88" s="106" t="s">
        <v>157</v>
      </c>
      <c r="D88" s="106">
        <v>2470</v>
      </c>
      <c r="E88" s="256"/>
      <c r="F88" s="242"/>
      <c r="G88" s="242"/>
      <c r="H88" s="242"/>
      <c r="I88" s="242"/>
      <c r="J88" s="242"/>
      <c r="K88" s="242"/>
      <c r="L88" s="242"/>
      <c r="M88" s="242"/>
      <c r="N88" s="242"/>
      <c r="O88" s="243"/>
    </row>
    <row r="89" spans="1:15" ht="45" customHeight="1" x14ac:dyDescent="0.2">
      <c r="A89" s="258">
        <v>2024</v>
      </c>
      <c r="B89" s="122" t="s">
        <v>16</v>
      </c>
      <c r="C89" s="113" t="s">
        <v>74</v>
      </c>
      <c r="D89" s="158">
        <v>2470</v>
      </c>
      <c r="E89" s="242"/>
      <c r="F89" s="242"/>
      <c r="G89" s="242"/>
      <c r="H89" s="242"/>
      <c r="I89" s="242"/>
      <c r="J89" s="242"/>
      <c r="K89" s="242"/>
      <c r="L89" s="242"/>
      <c r="M89" s="242"/>
      <c r="N89" s="242"/>
      <c r="O89" s="243"/>
    </row>
    <row r="90" spans="1:15" ht="45" customHeight="1" x14ac:dyDescent="0.2">
      <c r="A90" s="259"/>
      <c r="B90" s="121" t="s">
        <v>5</v>
      </c>
      <c r="C90" s="116" t="s">
        <v>77</v>
      </c>
      <c r="D90" s="159">
        <v>1908</v>
      </c>
      <c r="E90" s="242"/>
      <c r="F90" s="242"/>
      <c r="G90" s="242"/>
      <c r="H90" s="242"/>
      <c r="I90" s="242"/>
      <c r="J90" s="242"/>
      <c r="K90" s="242"/>
      <c r="L90" s="242"/>
      <c r="M90" s="242"/>
      <c r="N90" s="242"/>
      <c r="O90" s="243"/>
    </row>
    <row r="91" spans="1:15" ht="45" customHeight="1" x14ac:dyDescent="0.2">
      <c r="A91" s="259"/>
      <c r="B91" s="121" t="s">
        <v>6</v>
      </c>
      <c r="C91" s="116" t="s">
        <v>84</v>
      </c>
      <c r="D91" s="159">
        <v>1938</v>
      </c>
      <c r="E91" s="242"/>
      <c r="F91" s="242"/>
      <c r="G91" s="242"/>
      <c r="H91" s="242"/>
      <c r="I91" s="242"/>
      <c r="J91" s="242"/>
      <c r="K91" s="242"/>
      <c r="L91" s="242"/>
      <c r="M91" s="242"/>
      <c r="N91" s="242"/>
      <c r="O91" s="243"/>
    </row>
    <row r="92" spans="1:15" ht="45" customHeight="1" x14ac:dyDescent="0.2">
      <c r="A92" s="259"/>
      <c r="B92" s="121" t="s">
        <v>7</v>
      </c>
      <c r="C92" s="116" t="s">
        <v>89</v>
      </c>
      <c r="D92" s="159">
        <v>2527</v>
      </c>
      <c r="E92" s="242"/>
      <c r="F92" s="242"/>
      <c r="G92" s="242"/>
      <c r="H92" s="242"/>
      <c r="I92" s="242"/>
      <c r="J92" s="242"/>
      <c r="K92" s="242"/>
      <c r="L92" s="242"/>
      <c r="M92" s="242"/>
      <c r="N92" s="242"/>
      <c r="O92" s="243"/>
    </row>
    <row r="93" spans="1:15" ht="45" customHeight="1" x14ac:dyDescent="0.2">
      <c r="A93" s="259"/>
      <c r="B93" s="121" t="s">
        <v>8</v>
      </c>
      <c r="C93" s="116" t="s">
        <v>94</v>
      </c>
      <c r="D93" s="159">
        <v>1211</v>
      </c>
      <c r="E93" s="244" t="s">
        <v>54</v>
      </c>
      <c r="F93" s="244"/>
      <c r="G93" s="244"/>
      <c r="H93" s="244"/>
      <c r="I93" s="244"/>
      <c r="J93" s="244"/>
      <c r="K93" s="244"/>
      <c r="L93" s="244"/>
      <c r="M93" s="244"/>
      <c r="N93" s="244"/>
      <c r="O93" s="245"/>
    </row>
    <row r="94" spans="1:15" ht="45" customHeight="1" x14ac:dyDescent="0.2">
      <c r="A94" s="259"/>
      <c r="B94" s="121" t="s">
        <v>9</v>
      </c>
      <c r="C94" s="116" t="s">
        <v>99</v>
      </c>
      <c r="D94" s="159">
        <v>1227</v>
      </c>
      <c r="E94" s="192"/>
      <c r="F94" s="192"/>
      <c r="G94" s="192"/>
      <c r="H94" s="192"/>
      <c r="I94" s="192"/>
      <c r="J94" s="192"/>
      <c r="K94" s="192"/>
      <c r="L94" s="192"/>
      <c r="M94" s="192"/>
      <c r="N94" s="192"/>
      <c r="O94" s="193"/>
    </row>
    <row r="95" spans="1:15" ht="45" customHeight="1" x14ac:dyDescent="0.2">
      <c r="A95" s="259"/>
      <c r="B95" s="121" t="s">
        <v>10</v>
      </c>
      <c r="C95" s="116" t="s">
        <v>104</v>
      </c>
      <c r="D95" s="159">
        <v>1165</v>
      </c>
      <c r="E95" s="192"/>
      <c r="F95" s="192"/>
      <c r="G95" s="192"/>
      <c r="H95" s="192"/>
      <c r="I95" s="192"/>
      <c r="J95" s="192"/>
      <c r="K95" s="192"/>
      <c r="L95" s="192"/>
      <c r="M95" s="192"/>
      <c r="N95" s="192"/>
      <c r="O95" s="193"/>
    </row>
    <row r="96" spans="1:15" ht="45" customHeight="1" x14ac:dyDescent="0.2">
      <c r="A96" s="259"/>
      <c r="B96" s="121" t="s">
        <v>11</v>
      </c>
      <c r="C96" s="116" t="s">
        <v>109</v>
      </c>
      <c r="D96" s="159">
        <v>1261</v>
      </c>
      <c r="E96" s="192"/>
      <c r="F96" s="192"/>
      <c r="G96" s="192"/>
      <c r="H96" s="192"/>
      <c r="I96" s="192"/>
      <c r="J96" s="192"/>
      <c r="K96" s="192"/>
      <c r="L96" s="192"/>
      <c r="M96" s="192"/>
      <c r="N96" s="192"/>
      <c r="O96" s="193"/>
    </row>
    <row r="97" spans="1:15" ht="45" customHeight="1" x14ac:dyDescent="0.2">
      <c r="A97" s="259"/>
      <c r="B97" s="121" t="s">
        <v>12</v>
      </c>
      <c r="C97" s="116" t="s">
        <v>114</v>
      </c>
      <c r="D97" s="159">
        <v>1231</v>
      </c>
      <c r="E97" s="192"/>
      <c r="F97" s="192"/>
      <c r="G97" s="192"/>
      <c r="H97" s="192"/>
      <c r="I97" s="192"/>
      <c r="J97" s="192"/>
      <c r="K97" s="192"/>
      <c r="L97" s="192"/>
      <c r="M97" s="192"/>
      <c r="N97" s="192"/>
      <c r="O97" s="193"/>
    </row>
    <row r="98" spans="1:15" ht="45" customHeight="1" x14ac:dyDescent="0.2">
      <c r="A98" s="259"/>
      <c r="B98" s="120" t="s">
        <v>119</v>
      </c>
      <c r="C98" s="116" t="s">
        <v>120</v>
      </c>
      <c r="D98" s="160">
        <v>991</v>
      </c>
      <c r="E98" s="192"/>
      <c r="F98" s="192"/>
      <c r="G98" s="192"/>
      <c r="H98" s="192"/>
      <c r="I98" s="192"/>
      <c r="J98" s="192"/>
      <c r="K98" s="192"/>
      <c r="L98" s="192"/>
      <c r="M98" s="192"/>
      <c r="N98" s="192"/>
      <c r="O98" s="193"/>
    </row>
    <row r="99" spans="1:15" ht="45" customHeight="1" x14ac:dyDescent="0.2">
      <c r="A99" s="259"/>
      <c r="B99" s="120" t="s">
        <v>124</v>
      </c>
      <c r="C99" s="116" t="s">
        <v>126</v>
      </c>
      <c r="D99" s="160">
        <v>950</v>
      </c>
      <c r="E99" s="192"/>
      <c r="F99" s="192"/>
      <c r="G99" s="192"/>
      <c r="H99" s="192"/>
      <c r="I99" s="192"/>
      <c r="J99" s="192"/>
      <c r="K99" s="192"/>
      <c r="L99" s="192"/>
      <c r="M99" s="192"/>
      <c r="N99" s="192"/>
      <c r="O99" s="193"/>
    </row>
    <row r="100" spans="1:15" ht="45" customHeight="1" x14ac:dyDescent="0.2">
      <c r="A100" s="259"/>
      <c r="B100" s="172" t="s">
        <v>130</v>
      </c>
      <c r="C100" s="173" t="s">
        <v>132</v>
      </c>
      <c r="D100" s="182">
        <v>893</v>
      </c>
      <c r="E100" s="192"/>
      <c r="F100" s="192"/>
      <c r="G100" s="192"/>
      <c r="H100" s="192"/>
      <c r="I100" s="192"/>
      <c r="J100" s="192"/>
      <c r="K100" s="192"/>
      <c r="L100" s="192"/>
      <c r="M100" s="192"/>
      <c r="N100" s="192"/>
      <c r="O100" s="193"/>
    </row>
    <row r="101" spans="1:15" ht="45" customHeight="1" x14ac:dyDescent="0.2">
      <c r="A101" s="266">
        <v>2025</v>
      </c>
      <c r="B101" s="175" t="s">
        <v>160</v>
      </c>
      <c r="C101" s="116" t="s">
        <v>139</v>
      </c>
      <c r="D101" s="160">
        <v>973</v>
      </c>
      <c r="E101" s="192"/>
      <c r="F101" s="192"/>
      <c r="G101" s="192"/>
      <c r="H101" s="192"/>
      <c r="I101" s="192"/>
      <c r="J101" s="192"/>
      <c r="K101" s="192"/>
      <c r="L101" s="192"/>
      <c r="M101" s="192"/>
      <c r="N101" s="192"/>
      <c r="O101" s="193"/>
    </row>
    <row r="102" spans="1:15" ht="45" customHeight="1" x14ac:dyDescent="0.2">
      <c r="A102" s="266"/>
      <c r="B102" s="184" t="s">
        <v>5</v>
      </c>
      <c r="C102" s="116" t="s">
        <v>142</v>
      </c>
      <c r="D102" s="159">
        <v>1127</v>
      </c>
      <c r="E102" s="192"/>
      <c r="F102" s="192"/>
      <c r="G102" s="192"/>
      <c r="H102" s="192"/>
      <c r="I102" s="192"/>
      <c r="J102" s="192"/>
      <c r="K102" s="192"/>
      <c r="L102" s="192"/>
      <c r="M102" s="192"/>
      <c r="N102" s="192"/>
      <c r="O102" s="193"/>
    </row>
    <row r="103" spans="1:15" ht="45" customHeight="1" x14ac:dyDescent="0.2">
      <c r="A103" s="266"/>
      <c r="B103" s="184" t="s">
        <v>6</v>
      </c>
      <c r="C103" s="116" t="s">
        <v>147</v>
      </c>
      <c r="D103" s="159">
        <v>1008</v>
      </c>
      <c r="E103" s="192"/>
      <c r="F103" s="192"/>
      <c r="G103" s="192"/>
      <c r="H103" s="192"/>
      <c r="I103" s="192"/>
      <c r="J103" s="192"/>
      <c r="K103" s="192"/>
      <c r="L103" s="192"/>
      <c r="M103" s="192"/>
      <c r="N103" s="192"/>
      <c r="O103" s="193"/>
    </row>
    <row r="104" spans="1:15" ht="45" customHeight="1" x14ac:dyDescent="0.2">
      <c r="A104" s="266"/>
      <c r="B104" s="184" t="s">
        <v>7</v>
      </c>
      <c r="C104" s="116" t="s">
        <v>152</v>
      </c>
      <c r="D104" s="159">
        <v>1104</v>
      </c>
      <c r="E104" s="192"/>
      <c r="F104" s="192"/>
      <c r="G104" s="192"/>
      <c r="H104" s="192"/>
      <c r="I104" s="192"/>
      <c r="J104" s="192"/>
      <c r="K104" s="192"/>
      <c r="L104" s="192"/>
      <c r="M104" s="192"/>
      <c r="N104" s="192"/>
      <c r="O104" s="193"/>
    </row>
    <row r="105" spans="1:15" ht="45" customHeight="1" x14ac:dyDescent="0.2">
      <c r="A105" s="266"/>
      <c r="B105" s="184" t="s">
        <v>8</v>
      </c>
      <c r="C105" s="116" t="s">
        <v>180</v>
      </c>
      <c r="D105" s="159">
        <v>1177</v>
      </c>
      <c r="E105" s="192"/>
      <c r="F105" s="192"/>
      <c r="G105" s="192"/>
      <c r="H105" s="192"/>
      <c r="I105" s="192"/>
      <c r="J105" s="192"/>
      <c r="K105" s="192"/>
      <c r="L105" s="192"/>
      <c r="M105" s="192"/>
      <c r="N105" s="192"/>
      <c r="O105" s="193"/>
    </row>
    <row r="106" spans="1:15" ht="45" customHeight="1" thickBot="1" x14ac:dyDescent="0.25">
      <c r="A106" s="212" t="s">
        <v>23</v>
      </c>
      <c r="B106" s="213"/>
      <c r="C106" s="257"/>
      <c r="D106" s="183">
        <f>AVERAGE(D77:D105)</f>
        <v>1604.5862068965516</v>
      </c>
      <c r="E106" s="194"/>
      <c r="F106" s="194"/>
      <c r="G106" s="194"/>
      <c r="H106" s="194"/>
      <c r="I106" s="194"/>
      <c r="J106" s="194"/>
      <c r="K106" s="194"/>
      <c r="L106" s="194"/>
      <c r="M106" s="194"/>
      <c r="N106" s="194"/>
      <c r="O106" s="195"/>
    </row>
    <row r="107" spans="1:15" ht="15" thickBot="1" x14ac:dyDescent="0.25">
      <c r="A107" s="286"/>
      <c r="B107" s="287"/>
      <c r="C107" s="287"/>
      <c r="D107" s="287"/>
      <c r="E107" s="287"/>
      <c r="F107" s="287"/>
      <c r="G107" s="287"/>
      <c r="H107" s="287"/>
      <c r="I107" s="287"/>
      <c r="J107" s="287"/>
      <c r="K107" s="287"/>
      <c r="L107" s="287"/>
      <c r="M107" s="287"/>
      <c r="N107" s="287"/>
      <c r="O107" s="288"/>
    </row>
    <row r="108" spans="1:15" ht="31.5" customHeight="1" thickBot="1" x14ac:dyDescent="0.25">
      <c r="A108" s="196" t="s">
        <v>178</v>
      </c>
      <c r="B108" s="197"/>
      <c r="C108" s="197"/>
      <c r="D108" s="197"/>
      <c r="E108" s="197"/>
      <c r="F108" s="197"/>
      <c r="G108" s="197"/>
      <c r="H108" s="197"/>
      <c r="I108" s="197"/>
      <c r="J108" s="197"/>
      <c r="K108" s="197"/>
      <c r="L108" s="197"/>
      <c r="M108" s="197"/>
      <c r="N108" s="197"/>
      <c r="O108" s="198"/>
    </row>
    <row r="109" spans="1:15" ht="15" customHeight="1" thickBot="1" x14ac:dyDescent="0.25">
      <c r="A109" s="67"/>
      <c r="B109" s="52"/>
      <c r="C109" s="52"/>
      <c r="D109" s="52"/>
      <c r="E109" s="52"/>
      <c r="F109" s="52"/>
      <c r="G109" s="52"/>
      <c r="H109" s="52"/>
      <c r="I109" s="52"/>
      <c r="J109" s="52"/>
      <c r="K109" s="52"/>
      <c r="L109" s="52"/>
      <c r="M109" s="52"/>
      <c r="N109" s="52"/>
      <c r="O109" s="68"/>
    </row>
    <row r="110" spans="1:15" ht="35.1" customHeight="1" thickBot="1" x14ac:dyDescent="0.25">
      <c r="A110" s="275" t="s">
        <v>21</v>
      </c>
      <c r="B110" s="276"/>
      <c r="C110" s="276"/>
      <c r="D110" s="277"/>
      <c r="E110" s="215"/>
      <c r="F110" s="215"/>
      <c r="G110" s="215"/>
      <c r="H110" s="215"/>
      <c r="I110" s="215"/>
      <c r="J110" s="215"/>
      <c r="K110" s="215"/>
      <c r="L110" s="215"/>
      <c r="M110" s="215"/>
      <c r="N110" s="215"/>
      <c r="O110" s="216"/>
    </row>
    <row r="111" spans="1:15" ht="35.1" customHeight="1" thickBot="1" x14ac:dyDescent="0.25">
      <c r="A111" s="25" t="s">
        <v>38</v>
      </c>
      <c r="B111" s="27" t="s">
        <v>1</v>
      </c>
      <c r="C111" s="27" t="s">
        <v>37</v>
      </c>
      <c r="D111" s="128" t="s">
        <v>66</v>
      </c>
      <c r="F111" s="239" t="s">
        <v>175</v>
      </c>
      <c r="G111" s="240"/>
      <c r="H111" s="240"/>
      <c r="I111" s="240"/>
      <c r="J111" s="240"/>
      <c r="K111" s="240"/>
      <c r="L111" s="240"/>
      <c r="M111" s="240"/>
      <c r="N111" s="241"/>
      <c r="O111" s="59"/>
    </row>
    <row r="112" spans="1:15" ht="35.1" customHeight="1" x14ac:dyDescent="0.2">
      <c r="A112" s="260">
        <v>2023</v>
      </c>
      <c r="B112" s="104" t="s">
        <v>4</v>
      </c>
      <c r="C112" s="114" t="s">
        <v>70</v>
      </c>
      <c r="D112" s="185">
        <v>382</v>
      </c>
      <c r="E112" s="242"/>
      <c r="F112" s="242"/>
      <c r="G112" s="242"/>
      <c r="H112" s="242"/>
      <c r="I112" s="242"/>
      <c r="J112" s="242"/>
      <c r="K112" s="242"/>
      <c r="L112" s="242"/>
      <c r="M112" s="242"/>
      <c r="N112" s="242"/>
      <c r="O112" s="243"/>
    </row>
    <row r="113" spans="1:15" ht="35.1" customHeight="1" x14ac:dyDescent="0.2">
      <c r="A113" s="261"/>
      <c r="B113" s="104" t="s">
        <v>5</v>
      </c>
      <c r="C113" s="42" t="s">
        <v>80</v>
      </c>
      <c r="D113" s="186">
        <v>326</v>
      </c>
      <c r="E113" s="242"/>
      <c r="F113" s="242"/>
      <c r="G113" s="242"/>
      <c r="H113" s="242"/>
      <c r="I113" s="242"/>
      <c r="J113" s="242"/>
      <c r="K113" s="242"/>
      <c r="L113" s="242"/>
      <c r="M113" s="242"/>
      <c r="N113" s="242"/>
      <c r="O113" s="243"/>
    </row>
    <row r="114" spans="1:15" ht="35.1" customHeight="1" x14ac:dyDescent="0.2">
      <c r="A114" s="261"/>
      <c r="B114" s="104" t="s">
        <v>6</v>
      </c>
      <c r="C114" s="42" t="s">
        <v>85</v>
      </c>
      <c r="D114" s="186">
        <v>2465</v>
      </c>
      <c r="E114" s="242"/>
      <c r="F114" s="242"/>
      <c r="G114" s="242"/>
      <c r="H114" s="242"/>
      <c r="I114" s="242"/>
      <c r="J114" s="242"/>
      <c r="K114" s="242"/>
      <c r="L114" s="242"/>
      <c r="M114" s="242"/>
      <c r="N114" s="242"/>
      <c r="O114" s="243"/>
    </row>
    <row r="115" spans="1:15" ht="35.1" customHeight="1" x14ac:dyDescent="0.2">
      <c r="A115" s="261"/>
      <c r="B115" s="104" t="s">
        <v>7</v>
      </c>
      <c r="C115" s="42" t="s">
        <v>91</v>
      </c>
      <c r="D115" s="186">
        <v>382</v>
      </c>
      <c r="E115" s="242"/>
      <c r="F115" s="242"/>
      <c r="G115" s="242"/>
      <c r="H115" s="242"/>
      <c r="I115" s="242"/>
      <c r="J115" s="242"/>
      <c r="K115" s="242"/>
      <c r="L115" s="242"/>
      <c r="M115" s="242"/>
      <c r="N115" s="242"/>
      <c r="O115" s="243"/>
    </row>
    <row r="116" spans="1:15" ht="35.1" customHeight="1" x14ac:dyDescent="0.2">
      <c r="A116" s="261"/>
      <c r="B116" s="104" t="s">
        <v>8</v>
      </c>
      <c r="C116" s="42" t="s">
        <v>95</v>
      </c>
      <c r="D116" s="186">
        <v>462</v>
      </c>
      <c r="E116" s="242"/>
      <c r="F116" s="242"/>
      <c r="G116" s="242"/>
      <c r="H116" s="242"/>
      <c r="I116" s="242"/>
      <c r="J116" s="242"/>
      <c r="K116" s="242"/>
      <c r="L116" s="242"/>
      <c r="M116" s="242"/>
      <c r="N116" s="242"/>
      <c r="O116" s="243"/>
    </row>
    <row r="117" spans="1:15" ht="35.1" customHeight="1" x14ac:dyDescent="0.2">
      <c r="A117" s="261"/>
      <c r="B117" s="104" t="s">
        <v>9</v>
      </c>
      <c r="C117" s="42" t="s">
        <v>100</v>
      </c>
      <c r="D117" s="186">
        <v>389</v>
      </c>
      <c r="E117" s="242"/>
      <c r="F117" s="242"/>
      <c r="G117" s="242"/>
      <c r="H117" s="242"/>
      <c r="I117" s="242"/>
      <c r="J117" s="242"/>
      <c r="K117" s="242"/>
      <c r="L117" s="242"/>
      <c r="M117" s="242"/>
      <c r="N117" s="242"/>
      <c r="O117" s="243"/>
    </row>
    <row r="118" spans="1:15" ht="35.1" customHeight="1" x14ac:dyDescent="0.2">
      <c r="A118" s="261"/>
      <c r="B118" s="104" t="s">
        <v>10</v>
      </c>
      <c r="C118" s="42" t="s">
        <v>105</v>
      </c>
      <c r="D118" s="187">
        <v>2418</v>
      </c>
      <c r="E118" s="242"/>
      <c r="F118" s="242"/>
      <c r="G118" s="242"/>
      <c r="H118" s="242"/>
      <c r="I118" s="242"/>
      <c r="J118" s="242"/>
      <c r="K118" s="242"/>
      <c r="L118" s="242"/>
      <c r="M118" s="242"/>
      <c r="N118" s="242"/>
      <c r="O118" s="243"/>
    </row>
    <row r="119" spans="1:15" ht="35.1" customHeight="1" x14ac:dyDescent="0.2">
      <c r="A119" s="261"/>
      <c r="B119" s="104" t="s">
        <v>11</v>
      </c>
      <c r="C119" s="42" t="s">
        <v>110</v>
      </c>
      <c r="D119" s="186">
        <v>384</v>
      </c>
      <c r="E119" s="242"/>
      <c r="F119" s="242"/>
      <c r="G119" s="242"/>
      <c r="H119" s="242"/>
      <c r="I119" s="242"/>
      <c r="J119" s="242"/>
      <c r="K119" s="242"/>
      <c r="L119" s="242"/>
      <c r="M119" s="242"/>
      <c r="N119" s="242"/>
      <c r="O119" s="243"/>
    </row>
    <row r="120" spans="1:15" ht="35.1" customHeight="1" x14ac:dyDescent="0.2">
      <c r="A120" s="261"/>
      <c r="B120" s="104" t="s">
        <v>12</v>
      </c>
      <c r="C120" s="42" t="s">
        <v>115</v>
      </c>
      <c r="D120" s="186">
        <v>441</v>
      </c>
      <c r="E120" s="242"/>
      <c r="F120" s="242"/>
      <c r="G120" s="242"/>
      <c r="H120" s="242"/>
      <c r="I120" s="242"/>
      <c r="J120" s="242"/>
      <c r="K120" s="242"/>
      <c r="L120" s="242"/>
      <c r="M120" s="242"/>
      <c r="N120" s="242"/>
      <c r="O120" s="243"/>
    </row>
    <row r="121" spans="1:15" ht="35.1" customHeight="1" x14ac:dyDescent="0.2">
      <c r="A121" s="261"/>
      <c r="B121" s="104" t="s">
        <v>13</v>
      </c>
      <c r="C121" s="42" t="s">
        <v>121</v>
      </c>
      <c r="D121" s="186">
        <v>388</v>
      </c>
      <c r="E121" s="242"/>
      <c r="F121" s="242"/>
      <c r="G121" s="242"/>
      <c r="H121" s="242"/>
      <c r="I121" s="242"/>
      <c r="J121" s="242"/>
      <c r="K121" s="242"/>
      <c r="L121" s="242"/>
      <c r="M121" s="242"/>
      <c r="N121" s="242"/>
      <c r="O121" s="243"/>
    </row>
    <row r="122" spans="1:15" ht="35.1" customHeight="1" x14ac:dyDescent="0.2">
      <c r="A122" s="261"/>
      <c r="B122" s="104" t="s">
        <v>14</v>
      </c>
      <c r="C122" s="42" t="s">
        <v>127</v>
      </c>
      <c r="D122" s="186">
        <v>568</v>
      </c>
      <c r="E122" s="242"/>
      <c r="F122" s="242"/>
      <c r="G122" s="242"/>
      <c r="H122" s="242"/>
      <c r="I122" s="242"/>
      <c r="J122" s="242"/>
      <c r="K122" s="242"/>
      <c r="L122" s="242"/>
      <c r="M122" s="242"/>
      <c r="N122" s="242"/>
      <c r="O122" s="243"/>
    </row>
    <row r="123" spans="1:15" ht="35.1" customHeight="1" thickBot="1" x14ac:dyDescent="0.25">
      <c r="A123" s="261"/>
      <c r="B123" s="104" t="s">
        <v>15</v>
      </c>
      <c r="C123" s="70" t="s">
        <v>158</v>
      </c>
      <c r="D123" s="188">
        <v>414</v>
      </c>
      <c r="E123" s="242"/>
      <c r="F123" s="242"/>
      <c r="G123" s="242"/>
      <c r="H123" s="242"/>
      <c r="I123" s="242"/>
      <c r="J123" s="242"/>
      <c r="K123" s="242"/>
      <c r="L123" s="242"/>
      <c r="M123" s="242"/>
      <c r="N123" s="242"/>
      <c r="O123" s="243"/>
    </row>
    <row r="124" spans="1:15" ht="35.1" customHeight="1" x14ac:dyDescent="0.2">
      <c r="A124" s="258">
        <v>2024</v>
      </c>
      <c r="B124" s="138" t="s">
        <v>160</v>
      </c>
      <c r="C124" s="115" t="s">
        <v>70</v>
      </c>
      <c r="D124" s="161">
        <v>414</v>
      </c>
      <c r="E124" s="242"/>
      <c r="F124" s="242"/>
      <c r="G124" s="242"/>
      <c r="H124" s="242"/>
      <c r="I124" s="242"/>
      <c r="J124" s="242"/>
      <c r="K124" s="242"/>
      <c r="L124" s="242"/>
      <c r="M124" s="242"/>
      <c r="N124" s="242"/>
      <c r="O124" s="243"/>
    </row>
    <row r="125" spans="1:15" ht="35.1" customHeight="1" x14ac:dyDescent="0.2">
      <c r="A125" s="259"/>
      <c r="B125" s="121" t="s">
        <v>5</v>
      </c>
      <c r="C125" s="116" t="s">
        <v>80</v>
      </c>
      <c r="D125" s="167">
        <v>485</v>
      </c>
      <c r="E125" s="242"/>
      <c r="F125" s="242"/>
      <c r="G125" s="242"/>
      <c r="H125" s="242"/>
      <c r="I125" s="242"/>
      <c r="J125" s="242"/>
      <c r="K125" s="242"/>
      <c r="L125" s="242"/>
      <c r="M125" s="242"/>
      <c r="N125" s="242"/>
      <c r="O125" s="243"/>
    </row>
    <row r="126" spans="1:15" ht="35.1" customHeight="1" x14ac:dyDescent="0.2">
      <c r="A126" s="259"/>
      <c r="B126" s="121" t="s">
        <v>6</v>
      </c>
      <c r="C126" s="116" t="s">
        <v>85</v>
      </c>
      <c r="D126" s="160">
        <v>393</v>
      </c>
      <c r="E126" s="242"/>
      <c r="F126" s="242"/>
      <c r="G126" s="242"/>
      <c r="H126" s="242"/>
      <c r="I126" s="242"/>
      <c r="J126" s="242"/>
      <c r="K126" s="242"/>
      <c r="L126" s="242"/>
      <c r="M126" s="242"/>
      <c r="N126" s="242"/>
      <c r="O126" s="243"/>
    </row>
    <row r="127" spans="1:15" ht="35.1" customHeight="1" x14ac:dyDescent="0.2">
      <c r="A127" s="259"/>
      <c r="B127" s="121" t="s">
        <v>7</v>
      </c>
      <c r="C127" s="116" t="s">
        <v>91</v>
      </c>
      <c r="D127" s="160">
        <v>392</v>
      </c>
      <c r="E127" s="242"/>
      <c r="F127" s="242"/>
      <c r="G127" s="242"/>
      <c r="H127" s="242"/>
      <c r="I127" s="242"/>
      <c r="J127" s="242"/>
      <c r="K127" s="242"/>
      <c r="L127" s="242"/>
      <c r="M127" s="242"/>
      <c r="N127" s="242"/>
      <c r="O127" s="243"/>
    </row>
    <row r="128" spans="1:15" ht="35.1" customHeight="1" x14ac:dyDescent="0.2">
      <c r="A128" s="259"/>
      <c r="B128" s="121" t="s">
        <v>8</v>
      </c>
      <c r="C128" s="116" t="s">
        <v>95</v>
      </c>
      <c r="D128" s="160">
        <v>445</v>
      </c>
      <c r="E128" s="244" t="s">
        <v>54</v>
      </c>
      <c r="F128" s="244"/>
      <c r="G128" s="244"/>
      <c r="H128" s="244"/>
      <c r="I128" s="244"/>
      <c r="J128" s="244"/>
      <c r="K128" s="244"/>
      <c r="L128" s="244"/>
      <c r="M128" s="244"/>
      <c r="N128" s="244"/>
      <c r="O128" s="245"/>
    </row>
    <row r="129" spans="1:15" ht="35.1" customHeight="1" x14ac:dyDescent="0.2">
      <c r="A129" s="259"/>
      <c r="B129" s="121" t="s">
        <v>9</v>
      </c>
      <c r="C129" s="116" t="s">
        <v>100</v>
      </c>
      <c r="D129" s="160">
        <v>402</v>
      </c>
      <c r="E129" s="192"/>
      <c r="F129" s="192"/>
      <c r="G129" s="192"/>
      <c r="H129" s="192"/>
      <c r="I129" s="192"/>
      <c r="J129" s="192"/>
      <c r="K129" s="192"/>
      <c r="L129" s="192"/>
      <c r="M129" s="192"/>
      <c r="N129" s="192"/>
      <c r="O129" s="193"/>
    </row>
    <row r="130" spans="1:15" ht="35.1" customHeight="1" x14ac:dyDescent="0.2">
      <c r="A130" s="259"/>
      <c r="B130" s="121" t="s">
        <v>10</v>
      </c>
      <c r="C130" s="116" t="s">
        <v>105</v>
      </c>
      <c r="D130" s="160">
        <v>384</v>
      </c>
      <c r="E130" s="192"/>
      <c r="F130" s="192"/>
      <c r="G130" s="192"/>
      <c r="H130" s="192"/>
      <c r="I130" s="192"/>
      <c r="J130" s="192"/>
      <c r="K130" s="192"/>
      <c r="L130" s="192"/>
      <c r="M130" s="192"/>
      <c r="N130" s="192"/>
      <c r="O130" s="193"/>
    </row>
    <row r="131" spans="1:15" ht="35.1" customHeight="1" x14ac:dyDescent="0.2">
      <c r="A131" s="259"/>
      <c r="B131" s="121" t="s">
        <v>11</v>
      </c>
      <c r="C131" s="116" t="s">
        <v>110</v>
      </c>
      <c r="D131" s="160">
        <v>413</v>
      </c>
      <c r="E131" s="192"/>
      <c r="F131" s="192"/>
      <c r="G131" s="192"/>
      <c r="H131" s="192"/>
      <c r="I131" s="192"/>
      <c r="J131" s="192"/>
      <c r="K131" s="192"/>
      <c r="L131" s="192"/>
      <c r="M131" s="192"/>
      <c r="N131" s="192"/>
      <c r="O131" s="193"/>
    </row>
    <row r="132" spans="1:15" ht="35.1" customHeight="1" x14ac:dyDescent="0.2">
      <c r="A132" s="259"/>
      <c r="B132" s="121" t="s">
        <v>12</v>
      </c>
      <c r="C132" s="116" t="s">
        <v>115</v>
      </c>
      <c r="D132" s="160">
        <v>400</v>
      </c>
      <c r="E132" s="192"/>
      <c r="F132" s="192"/>
      <c r="G132" s="192"/>
      <c r="H132" s="192"/>
      <c r="I132" s="192"/>
      <c r="J132" s="192"/>
      <c r="K132" s="192"/>
      <c r="L132" s="192"/>
      <c r="M132" s="192"/>
      <c r="N132" s="192"/>
      <c r="O132" s="193"/>
    </row>
    <row r="133" spans="1:15" ht="35.1" customHeight="1" x14ac:dyDescent="0.2">
      <c r="A133" s="259"/>
      <c r="B133" s="120" t="s">
        <v>119</v>
      </c>
      <c r="C133" s="116" t="s">
        <v>121</v>
      </c>
      <c r="D133" s="160">
        <v>351</v>
      </c>
      <c r="E133" s="192"/>
      <c r="F133" s="192"/>
      <c r="G133" s="192"/>
      <c r="H133" s="192"/>
      <c r="I133" s="192"/>
      <c r="J133" s="192"/>
      <c r="K133" s="192"/>
      <c r="L133" s="192"/>
      <c r="M133" s="192"/>
      <c r="N133" s="192"/>
      <c r="O133" s="193"/>
    </row>
    <row r="134" spans="1:15" ht="35.1" customHeight="1" x14ac:dyDescent="0.2">
      <c r="A134" s="259"/>
      <c r="B134" s="120" t="s">
        <v>124</v>
      </c>
      <c r="C134" s="116" t="s">
        <v>127</v>
      </c>
      <c r="D134" s="160">
        <v>402</v>
      </c>
      <c r="E134" s="192"/>
      <c r="F134" s="192"/>
      <c r="G134" s="192"/>
      <c r="H134" s="192"/>
      <c r="I134" s="192"/>
      <c r="J134" s="192"/>
      <c r="K134" s="192"/>
      <c r="L134" s="192"/>
      <c r="M134" s="192"/>
      <c r="N134" s="192"/>
      <c r="O134" s="193"/>
    </row>
    <row r="135" spans="1:15" ht="35.1" customHeight="1" x14ac:dyDescent="0.2">
      <c r="A135" s="259"/>
      <c r="B135" s="172" t="s">
        <v>130</v>
      </c>
      <c r="C135" s="173" t="s">
        <v>133</v>
      </c>
      <c r="D135" s="182">
        <v>506</v>
      </c>
      <c r="E135" s="192"/>
      <c r="F135" s="192"/>
      <c r="G135" s="192"/>
      <c r="H135" s="192"/>
      <c r="I135" s="192"/>
      <c r="J135" s="192"/>
      <c r="K135" s="192"/>
      <c r="L135" s="192"/>
      <c r="M135" s="192"/>
      <c r="N135" s="192"/>
      <c r="O135" s="193"/>
    </row>
    <row r="136" spans="1:15" ht="35.1" customHeight="1" x14ac:dyDescent="0.2">
      <c r="A136" s="266">
        <v>2025</v>
      </c>
      <c r="B136" s="175" t="s">
        <v>160</v>
      </c>
      <c r="C136" s="116" t="s">
        <v>138</v>
      </c>
      <c r="D136" s="160">
        <v>383</v>
      </c>
      <c r="E136" s="192"/>
      <c r="F136" s="192"/>
      <c r="G136" s="192"/>
      <c r="H136" s="192"/>
      <c r="I136" s="192"/>
      <c r="J136" s="192"/>
      <c r="K136" s="192"/>
      <c r="L136" s="192"/>
      <c r="M136" s="192"/>
      <c r="N136" s="192"/>
      <c r="O136" s="193"/>
    </row>
    <row r="137" spans="1:15" ht="35.1" customHeight="1" x14ac:dyDescent="0.2">
      <c r="A137" s="266"/>
      <c r="B137" s="184" t="s">
        <v>5</v>
      </c>
      <c r="C137" s="116" t="s">
        <v>143</v>
      </c>
      <c r="D137" s="160">
        <v>340</v>
      </c>
      <c r="E137" s="192"/>
      <c r="F137" s="192"/>
      <c r="G137" s="192"/>
      <c r="H137" s="192"/>
      <c r="I137" s="192"/>
      <c r="J137" s="192"/>
      <c r="K137" s="192"/>
      <c r="L137" s="192"/>
      <c r="M137" s="192"/>
      <c r="N137" s="192"/>
      <c r="O137" s="193"/>
    </row>
    <row r="138" spans="1:15" ht="35.1" customHeight="1" x14ac:dyDescent="0.2">
      <c r="A138" s="266"/>
      <c r="B138" s="184" t="s">
        <v>6</v>
      </c>
      <c r="C138" s="116" t="s">
        <v>148</v>
      </c>
      <c r="D138" s="160">
        <v>317</v>
      </c>
      <c r="E138" s="192"/>
      <c r="F138" s="192"/>
      <c r="G138" s="192"/>
      <c r="H138" s="192"/>
      <c r="I138" s="192"/>
      <c r="J138" s="192"/>
      <c r="K138" s="192"/>
      <c r="L138" s="192"/>
      <c r="M138" s="192"/>
      <c r="N138" s="192"/>
      <c r="O138" s="193"/>
    </row>
    <row r="139" spans="1:15" ht="35.1" customHeight="1" x14ac:dyDescent="0.2">
      <c r="A139" s="266"/>
      <c r="B139" s="184" t="s">
        <v>161</v>
      </c>
      <c r="C139" s="116" t="s">
        <v>153</v>
      </c>
      <c r="D139" s="160">
        <v>281</v>
      </c>
      <c r="E139" s="192"/>
      <c r="F139" s="192"/>
      <c r="G139" s="192"/>
      <c r="H139" s="192"/>
      <c r="I139" s="192"/>
      <c r="J139" s="192"/>
      <c r="K139" s="192"/>
      <c r="L139" s="192"/>
      <c r="M139" s="192"/>
      <c r="N139" s="192"/>
      <c r="O139" s="193"/>
    </row>
    <row r="140" spans="1:15" ht="35.1" customHeight="1" thickBot="1" x14ac:dyDescent="0.25">
      <c r="A140" s="267"/>
      <c r="B140" s="189" t="s">
        <v>181</v>
      </c>
      <c r="C140" s="173" t="s">
        <v>95</v>
      </c>
      <c r="D140" s="182">
        <v>338</v>
      </c>
      <c r="E140" s="192"/>
      <c r="F140" s="192"/>
      <c r="G140" s="192"/>
      <c r="H140" s="192"/>
      <c r="I140" s="192"/>
      <c r="J140" s="192"/>
      <c r="K140" s="192"/>
      <c r="L140" s="192"/>
      <c r="M140" s="192"/>
      <c r="N140" s="192"/>
      <c r="O140" s="193"/>
    </row>
    <row r="141" spans="1:15" ht="35.1" customHeight="1" thickBot="1" x14ac:dyDescent="0.25">
      <c r="A141" s="263" t="s">
        <v>28</v>
      </c>
      <c r="B141" s="264"/>
      <c r="C141" s="265"/>
      <c r="D141" s="162">
        <f>AVERAGE(D112:D140)</f>
        <v>540.17241379310349</v>
      </c>
      <c r="E141" s="194"/>
      <c r="F141" s="194"/>
      <c r="G141" s="194"/>
      <c r="H141" s="194"/>
      <c r="I141" s="194"/>
      <c r="J141" s="194"/>
      <c r="K141" s="194"/>
      <c r="L141" s="194"/>
      <c r="M141" s="194"/>
      <c r="N141" s="194"/>
      <c r="O141" s="195"/>
    </row>
    <row r="142" spans="1:15" ht="26.25" customHeight="1" thickBot="1" x14ac:dyDescent="0.25">
      <c r="A142" s="102"/>
      <c r="B142" s="72"/>
      <c r="C142" s="72"/>
      <c r="D142" s="72"/>
      <c r="O142" s="59"/>
    </row>
    <row r="143" spans="1:15" ht="26.25" customHeight="1" thickBot="1" x14ac:dyDescent="0.25">
      <c r="A143" s="196" t="s">
        <v>71</v>
      </c>
      <c r="B143" s="197"/>
      <c r="C143" s="197"/>
      <c r="D143" s="197"/>
      <c r="E143" s="197"/>
      <c r="F143" s="197"/>
      <c r="G143" s="197"/>
      <c r="H143" s="197"/>
      <c r="I143" s="197"/>
      <c r="J143" s="197"/>
      <c r="K143" s="197"/>
      <c r="L143" s="197"/>
      <c r="M143" s="197"/>
      <c r="N143" s="197"/>
      <c r="O143" s="198"/>
    </row>
    <row r="144" spans="1:15" ht="15" thickBot="1" x14ac:dyDescent="0.25">
      <c r="A144" s="214"/>
      <c r="B144" s="215"/>
      <c r="C144" s="215"/>
      <c r="D144" s="215"/>
      <c r="E144" s="215"/>
      <c r="F144" s="215"/>
      <c r="G144" s="215"/>
      <c r="H144" s="215"/>
      <c r="I144" s="215"/>
      <c r="J144" s="215"/>
      <c r="K144" s="215"/>
      <c r="L144" s="215"/>
      <c r="M144" s="215"/>
      <c r="N144" s="215"/>
      <c r="O144" s="216"/>
    </row>
    <row r="145" spans="1:15" ht="45" customHeight="1" thickBot="1" x14ac:dyDescent="0.25">
      <c r="A145" s="220" t="s">
        <v>22</v>
      </c>
      <c r="B145" s="221"/>
      <c r="C145" s="221"/>
      <c r="D145" s="221"/>
      <c r="E145" s="191"/>
      <c r="F145" s="192"/>
      <c r="G145" s="192"/>
      <c r="H145" s="192"/>
      <c r="I145" s="192"/>
      <c r="J145" s="192"/>
      <c r="K145" s="192"/>
      <c r="L145" s="192"/>
      <c r="M145" s="192"/>
      <c r="N145" s="192"/>
      <c r="O145" s="193"/>
    </row>
    <row r="146" spans="1:15" ht="45" customHeight="1" thickBot="1" x14ac:dyDescent="0.25">
      <c r="A146" s="25" t="s">
        <v>38</v>
      </c>
      <c r="B146" s="27" t="s">
        <v>1</v>
      </c>
      <c r="C146" s="27" t="s">
        <v>37</v>
      </c>
      <c r="D146" s="127" t="s">
        <v>66</v>
      </c>
      <c r="F146" s="239" t="s">
        <v>176</v>
      </c>
      <c r="G146" s="240"/>
      <c r="H146" s="240"/>
      <c r="I146" s="240"/>
      <c r="J146" s="240"/>
      <c r="K146" s="240"/>
      <c r="L146" s="240"/>
      <c r="M146" s="240"/>
      <c r="N146" s="241"/>
      <c r="O146" s="59"/>
    </row>
    <row r="147" spans="1:15" ht="45" customHeight="1" x14ac:dyDescent="0.2">
      <c r="A147" s="260">
        <v>2023</v>
      </c>
      <c r="B147" s="103" t="s">
        <v>4</v>
      </c>
      <c r="C147" s="39" t="s">
        <v>73</v>
      </c>
      <c r="D147" s="39">
        <v>202</v>
      </c>
      <c r="E147" s="256"/>
      <c r="F147" s="242"/>
      <c r="G147" s="242"/>
      <c r="H147" s="242"/>
      <c r="I147" s="242"/>
      <c r="J147" s="242"/>
      <c r="K147" s="242"/>
      <c r="L147" s="242"/>
      <c r="M147" s="242"/>
      <c r="N147" s="242"/>
      <c r="O147" s="243"/>
    </row>
    <row r="148" spans="1:15" ht="45" customHeight="1" x14ac:dyDescent="0.2">
      <c r="A148" s="261"/>
      <c r="B148" s="104" t="s">
        <v>5</v>
      </c>
      <c r="C148" s="42" t="s">
        <v>81</v>
      </c>
      <c r="D148" s="42">
        <v>235</v>
      </c>
      <c r="E148" s="256"/>
      <c r="F148" s="242"/>
      <c r="G148" s="242"/>
      <c r="H148" s="242"/>
      <c r="I148" s="242"/>
      <c r="J148" s="242"/>
      <c r="K148" s="242"/>
      <c r="L148" s="242"/>
      <c r="M148" s="242"/>
      <c r="N148" s="242"/>
      <c r="O148" s="243"/>
    </row>
    <row r="149" spans="1:15" ht="45" customHeight="1" x14ac:dyDescent="0.2">
      <c r="A149" s="261"/>
      <c r="B149" s="104" t="s">
        <v>6</v>
      </c>
      <c r="C149" s="42" t="s">
        <v>86</v>
      </c>
      <c r="D149" s="42">
        <v>290</v>
      </c>
      <c r="E149" s="256"/>
      <c r="F149" s="242"/>
      <c r="G149" s="242"/>
      <c r="H149" s="242"/>
      <c r="I149" s="242"/>
      <c r="J149" s="242"/>
      <c r="K149" s="242"/>
      <c r="L149" s="242"/>
      <c r="M149" s="242"/>
      <c r="N149" s="242"/>
      <c r="O149" s="243"/>
    </row>
    <row r="150" spans="1:15" ht="45" customHeight="1" x14ac:dyDescent="0.2">
      <c r="A150" s="261"/>
      <c r="B150" s="104" t="s">
        <v>7</v>
      </c>
      <c r="C150" s="42" t="s">
        <v>90</v>
      </c>
      <c r="D150" s="42">
        <v>219</v>
      </c>
      <c r="E150" s="256"/>
      <c r="F150" s="242"/>
      <c r="G150" s="242"/>
      <c r="H150" s="242"/>
      <c r="I150" s="242"/>
      <c r="J150" s="242"/>
      <c r="K150" s="242"/>
      <c r="L150" s="242"/>
      <c r="M150" s="242"/>
      <c r="N150" s="242"/>
      <c r="O150" s="243"/>
    </row>
    <row r="151" spans="1:15" ht="45" customHeight="1" x14ac:dyDescent="0.2">
      <c r="A151" s="261"/>
      <c r="B151" s="104" t="s">
        <v>8</v>
      </c>
      <c r="C151" s="42" t="s">
        <v>96</v>
      </c>
      <c r="D151" s="42">
        <v>242</v>
      </c>
      <c r="E151" s="256"/>
      <c r="F151" s="242"/>
      <c r="G151" s="242"/>
      <c r="H151" s="242"/>
      <c r="I151" s="242"/>
      <c r="J151" s="242"/>
      <c r="K151" s="242"/>
      <c r="L151" s="242"/>
      <c r="M151" s="242"/>
      <c r="N151" s="242"/>
      <c r="O151" s="243"/>
    </row>
    <row r="152" spans="1:15" ht="45" customHeight="1" x14ac:dyDescent="0.2">
      <c r="A152" s="261"/>
      <c r="B152" s="104" t="s">
        <v>9</v>
      </c>
      <c r="C152" s="42" t="s">
        <v>101</v>
      </c>
      <c r="D152" s="42">
        <v>287</v>
      </c>
      <c r="E152" s="256"/>
      <c r="F152" s="242"/>
      <c r="G152" s="242"/>
      <c r="H152" s="242"/>
      <c r="I152" s="242"/>
      <c r="J152" s="242"/>
      <c r="K152" s="242"/>
      <c r="L152" s="242"/>
      <c r="M152" s="242"/>
      <c r="N152" s="242"/>
      <c r="O152" s="243"/>
    </row>
    <row r="153" spans="1:15" ht="45" customHeight="1" x14ac:dyDescent="0.2">
      <c r="A153" s="261"/>
      <c r="B153" s="104" t="s">
        <v>10</v>
      </c>
      <c r="C153" s="42" t="s">
        <v>106</v>
      </c>
      <c r="D153" s="42">
        <v>363</v>
      </c>
      <c r="E153" s="256"/>
      <c r="F153" s="242"/>
      <c r="G153" s="242"/>
      <c r="H153" s="242"/>
      <c r="I153" s="242"/>
      <c r="J153" s="242"/>
      <c r="K153" s="242"/>
      <c r="L153" s="242"/>
      <c r="M153" s="242"/>
      <c r="N153" s="242"/>
      <c r="O153" s="243"/>
    </row>
    <row r="154" spans="1:15" ht="45" customHeight="1" x14ac:dyDescent="0.2">
      <c r="A154" s="261"/>
      <c r="B154" s="104" t="s">
        <v>11</v>
      </c>
      <c r="C154" s="42" t="s">
        <v>111</v>
      </c>
      <c r="D154" s="42">
        <v>369</v>
      </c>
      <c r="E154" s="256"/>
      <c r="F154" s="242"/>
      <c r="G154" s="242"/>
      <c r="H154" s="242"/>
      <c r="I154" s="242"/>
      <c r="J154" s="242"/>
      <c r="K154" s="242"/>
      <c r="L154" s="242"/>
      <c r="M154" s="242"/>
      <c r="N154" s="242"/>
      <c r="O154" s="243"/>
    </row>
    <row r="155" spans="1:15" ht="45" customHeight="1" x14ac:dyDescent="0.2">
      <c r="A155" s="261"/>
      <c r="B155" s="104" t="s">
        <v>12</v>
      </c>
      <c r="C155" s="42" t="s">
        <v>116</v>
      </c>
      <c r="D155" s="42">
        <v>471</v>
      </c>
      <c r="E155" s="256"/>
      <c r="F155" s="242"/>
      <c r="G155" s="242"/>
      <c r="H155" s="242"/>
      <c r="I155" s="242"/>
      <c r="J155" s="242"/>
      <c r="K155" s="242"/>
      <c r="L155" s="242"/>
      <c r="M155" s="242"/>
      <c r="N155" s="242"/>
      <c r="O155" s="243"/>
    </row>
    <row r="156" spans="1:15" ht="45" customHeight="1" x14ac:dyDescent="0.2">
      <c r="A156" s="261"/>
      <c r="B156" s="104" t="s">
        <v>13</v>
      </c>
      <c r="C156" s="42" t="s">
        <v>122</v>
      </c>
      <c r="D156" s="42">
        <v>374</v>
      </c>
      <c r="E156" s="256"/>
      <c r="F156" s="242"/>
      <c r="G156" s="242"/>
      <c r="H156" s="242"/>
      <c r="I156" s="242"/>
      <c r="J156" s="242"/>
      <c r="K156" s="242"/>
      <c r="L156" s="242"/>
      <c r="M156" s="242"/>
      <c r="N156" s="242"/>
      <c r="O156" s="243"/>
    </row>
    <row r="157" spans="1:15" ht="45" customHeight="1" x14ac:dyDescent="0.2">
      <c r="A157" s="261"/>
      <c r="B157" s="104" t="s">
        <v>14</v>
      </c>
      <c r="C157" s="42" t="s">
        <v>128</v>
      </c>
      <c r="D157" s="42">
        <v>289</v>
      </c>
      <c r="E157" s="256"/>
      <c r="F157" s="242"/>
      <c r="G157" s="242"/>
      <c r="H157" s="242"/>
      <c r="I157" s="242"/>
      <c r="J157" s="242"/>
      <c r="K157" s="242"/>
      <c r="L157" s="242"/>
      <c r="M157" s="242"/>
      <c r="N157" s="242"/>
      <c r="O157" s="243"/>
    </row>
    <row r="158" spans="1:15" ht="45" customHeight="1" thickBot="1" x14ac:dyDescent="0.25">
      <c r="A158" s="262"/>
      <c r="B158" s="104" t="s">
        <v>15</v>
      </c>
      <c r="C158" s="45" t="s">
        <v>159</v>
      </c>
      <c r="D158" s="45">
        <v>247</v>
      </c>
      <c r="E158" s="256"/>
      <c r="F158" s="242"/>
      <c r="G158" s="242"/>
      <c r="H158" s="242"/>
      <c r="I158" s="242"/>
      <c r="J158" s="242"/>
      <c r="K158" s="242"/>
      <c r="L158" s="242"/>
      <c r="M158" s="242"/>
      <c r="N158" s="242"/>
      <c r="O158" s="243"/>
    </row>
    <row r="159" spans="1:15" ht="45" customHeight="1" x14ac:dyDescent="0.2">
      <c r="A159" s="258">
        <v>2024</v>
      </c>
      <c r="B159" s="122" t="s">
        <v>4</v>
      </c>
      <c r="C159" s="14" t="s">
        <v>73</v>
      </c>
      <c r="D159" s="169">
        <v>247</v>
      </c>
      <c r="E159" s="242"/>
      <c r="F159" s="242"/>
      <c r="G159" s="242"/>
      <c r="H159" s="242"/>
      <c r="I159" s="242"/>
      <c r="J159" s="242"/>
      <c r="K159" s="242"/>
      <c r="L159" s="242"/>
      <c r="M159" s="242"/>
      <c r="N159" s="242"/>
      <c r="O159" s="243"/>
    </row>
    <row r="160" spans="1:15" ht="45" customHeight="1" x14ac:dyDescent="0.2">
      <c r="A160" s="259"/>
      <c r="B160" s="121" t="s">
        <v>5</v>
      </c>
      <c r="C160" s="3" t="s">
        <v>81</v>
      </c>
      <c r="D160" s="170">
        <v>225</v>
      </c>
      <c r="E160" s="242"/>
      <c r="F160" s="242"/>
      <c r="G160" s="242"/>
      <c r="H160" s="242"/>
      <c r="I160" s="242"/>
      <c r="J160" s="242"/>
      <c r="K160" s="242"/>
      <c r="L160" s="242"/>
      <c r="M160" s="242"/>
      <c r="N160" s="242"/>
      <c r="O160" s="243"/>
    </row>
    <row r="161" spans="1:15" ht="45" customHeight="1" x14ac:dyDescent="0.2">
      <c r="A161" s="259"/>
      <c r="B161" s="121" t="s">
        <v>6</v>
      </c>
      <c r="C161" s="3" t="s">
        <v>86</v>
      </c>
      <c r="D161" s="170">
        <v>183</v>
      </c>
      <c r="E161" s="242"/>
      <c r="F161" s="242"/>
      <c r="G161" s="242"/>
      <c r="H161" s="242"/>
      <c r="I161" s="242"/>
      <c r="J161" s="242"/>
      <c r="K161" s="242"/>
      <c r="L161" s="242"/>
      <c r="M161" s="242"/>
      <c r="N161" s="242"/>
      <c r="O161" s="243"/>
    </row>
    <row r="162" spans="1:15" ht="45" customHeight="1" x14ac:dyDescent="0.2">
      <c r="A162" s="259"/>
      <c r="B162" s="121" t="s">
        <v>7</v>
      </c>
      <c r="C162" s="3" t="s">
        <v>90</v>
      </c>
      <c r="D162" s="170">
        <v>224</v>
      </c>
      <c r="E162" s="242"/>
      <c r="F162" s="242"/>
      <c r="G162" s="242"/>
      <c r="H162" s="242"/>
      <c r="I162" s="242"/>
      <c r="J162" s="242"/>
      <c r="K162" s="242"/>
      <c r="L162" s="242"/>
      <c r="M162" s="242"/>
      <c r="N162" s="242"/>
      <c r="O162" s="243"/>
    </row>
    <row r="163" spans="1:15" ht="45" customHeight="1" x14ac:dyDescent="0.2">
      <c r="A163" s="259"/>
      <c r="B163" s="121" t="s">
        <v>8</v>
      </c>
      <c r="C163" s="3" t="s">
        <v>96</v>
      </c>
      <c r="D163" s="170">
        <v>182</v>
      </c>
      <c r="E163" s="244" t="s">
        <v>54</v>
      </c>
      <c r="F163" s="244"/>
      <c r="G163" s="244"/>
      <c r="H163" s="244"/>
      <c r="I163" s="244"/>
      <c r="J163" s="244"/>
      <c r="K163" s="244"/>
      <c r="L163" s="244"/>
      <c r="M163" s="244"/>
      <c r="N163" s="244"/>
      <c r="O163" s="245"/>
    </row>
    <row r="164" spans="1:15" ht="45" customHeight="1" x14ac:dyDescent="0.2">
      <c r="A164" s="259"/>
      <c r="B164" s="121" t="s">
        <v>9</v>
      </c>
      <c r="C164" s="3" t="s">
        <v>101</v>
      </c>
      <c r="D164" s="170">
        <v>203</v>
      </c>
      <c r="E164" s="192"/>
      <c r="F164" s="192"/>
      <c r="G164" s="192"/>
      <c r="H164" s="192"/>
      <c r="I164" s="192"/>
      <c r="J164" s="192"/>
      <c r="K164" s="192"/>
      <c r="L164" s="192"/>
      <c r="M164" s="192"/>
      <c r="N164" s="192"/>
      <c r="O164" s="193"/>
    </row>
    <row r="165" spans="1:15" ht="45" customHeight="1" x14ac:dyDescent="0.2">
      <c r="A165" s="259"/>
      <c r="B165" s="121" t="s">
        <v>10</v>
      </c>
      <c r="C165" s="3" t="s">
        <v>106</v>
      </c>
      <c r="D165" s="170">
        <v>230</v>
      </c>
      <c r="E165" s="192"/>
      <c r="F165" s="192"/>
      <c r="G165" s="192"/>
      <c r="H165" s="192"/>
      <c r="I165" s="192"/>
      <c r="J165" s="192"/>
      <c r="K165" s="192"/>
      <c r="L165" s="192"/>
      <c r="M165" s="192"/>
      <c r="N165" s="192"/>
      <c r="O165" s="193"/>
    </row>
    <row r="166" spans="1:15" ht="45" customHeight="1" x14ac:dyDescent="0.2">
      <c r="A166" s="259"/>
      <c r="B166" s="121" t="s">
        <v>11</v>
      </c>
      <c r="C166" s="3" t="s">
        <v>111</v>
      </c>
      <c r="D166" s="170">
        <v>225</v>
      </c>
      <c r="E166" s="192"/>
      <c r="F166" s="192"/>
      <c r="G166" s="192"/>
      <c r="H166" s="192"/>
      <c r="I166" s="192"/>
      <c r="J166" s="192"/>
      <c r="K166" s="192"/>
      <c r="L166" s="192"/>
      <c r="M166" s="192"/>
      <c r="N166" s="192"/>
      <c r="O166" s="193"/>
    </row>
    <row r="167" spans="1:15" ht="45" customHeight="1" x14ac:dyDescent="0.2">
      <c r="A167" s="259"/>
      <c r="B167" s="121" t="s">
        <v>12</v>
      </c>
      <c r="C167" s="3" t="s">
        <v>116</v>
      </c>
      <c r="D167" s="170">
        <v>217</v>
      </c>
      <c r="E167" s="192"/>
      <c r="F167" s="192"/>
      <c r="G167" s="192"/>
      <c r="H167" s="192"/>
      <c r="I167" s="192"/>
      <c r="J167" s="192"/>
      <c r="K167" s="192"/>
      <c r="L167" s="192"/>
      <c r="M167" s="192"/>
      <c r="N167" s="192"/>
      <c r="O167" s="193"/>
    </row>
    <row r="168" spans="1:15" ht="45" customHeight="1" x14ac:dyDescent="0.2">
      <c r="A168" s="259"/>
      <c r="B168" s="120" t="s">
        <v>119</v>
      </c>
      <c r="C168" s="3" t="s">
        <v>122</v>
      </c>
      <c r="D168" s="170">
        <v>203</v>
      </c>
      <c r="E168" s="192"/>
      <c r="F168" s="192"/>
      <c r="G168" s="192"/>
      <c r="H168" s="192"/>
      <c r="I168" s="192"/>
      <c r="J168" s="192"/>
      <c r="K168" s="192"/>
      <c r="L168" s="192"/>
      <c r="M168" s="192"/>
      <c r="N168" s="192"/>
      <c r="O168" s="193"/>
    </row>
    <row r="169" spans="1:15" ht="45" customHeight="1" x14ac:dyDescent="0.2">
      <c r="A169" s="259"/>
      <c r="B169" s="120" t="s">
        <v>124</v>
      </c>
      <c r="C169" s="3" t="s">
        <v>128</v>
      </c>
      <c r="D169" s="170">
        <v>226</v>
      </c>
      <c r="E169" s="192"/>
      <c r="F169" s="192"/>
      <c r="G169" s="192"/>
      <c r="H169" s="192"/>
      <c r="I169" s="192"/>
      <c r="J169" s="192"/>
      <c r="K169" s="192"/>
      <c r="L169" s="192"/>
      <c r="M169" s="192"/>
      <c r="N169" s="192"/>
      <c r="O169" s="193"/>
    </row>
    <row r="170" spans="1:15" ht="45" customHeight="1" thickBot="1" x14ac:dyDescent="0.25">
      <c r="A170" s="268"/>
      <c r="B170" s="154" t="s">
        <v>130</v>
      </c>
      <c r="C170" s="118" t="s">
        <v>134</v>
      </c>
      <c r="D170" s="171">
        <v>211</v>
      </c>
      <c r="E170" s="192"/>
      <c r="F170" s="192"/>
      <c r="G170" s="192"/>
      <c r="H170" s="192"/>
      <c r="I170" s="192"/>
      <c r="J170" s="192"/>
      <c r="K170" s="192"/>
      <c r="L170" s="192"/>
      <c r="M170" s="192"/>
      <c r="N170" s="192"/>
      <c r="O170" s="193"/>
    </row>
    <row r="171" spans="1:15" ht="45" customHeight="1" x14ac:dyDescent="0.2">
      <c r="A171" s="236">
        <v>2025</v>
      </c>
      <c r="B171" s="122" t="s">
        <v>16</v>
      </c>
      <c r="C171" s="115" t="s">
        <v>137</v>
      </c>
      <c r="D171" s="113">
        <v>210</v>
      </c>
      <c r="E171" s="191"/>
      <c r="F171" s="192"/>
      <c r="G171" s="192"/>
      <c r="H171" s="192"/>
      <c r="I171" s="192"/>
      <c r="J171" s="192"/>
      <c r="K171" s="192"/>
      <c r="L171" s="192"/>
      <c r="M171" s="192"/>
      <c r="N171" s="192"/>
      <c r="O171" s="193"/>
    </row>
    <row r="172" spans="1:15" ht="45" customHeight="1" x14ac:dyDescent="0.2">
      <c r="A172" s="237"/>
      <c r="B172" s="121">
        <v>45689</v>
      </c>
      <c r="C172" s="116" t="s">
        <v>144</v>
      </c>
      <c r="D172" s="111">
        <v>103</v>
      </c>
      <c r="E172" s="191"/>
      <c r="F172" s="192"/>
      <c r="G172" s="192"/>
      <c r="H172" s="192"/>
      <c r="I172" s="192"/>
      <c r="J172" s="192"/>
      <c r="K172" s="192"/>
      <c r="L172" s="192"/>
      <c r="M172" s="192"/>
      <c r="N172" s="192"/>
      <c r="O172" s="193"/>
    </row>
    <row r="173" spans="1:15" ht="45" customHeight="1" x14ac:dyDescent="0.2">
      <c r="A173" s="237"/>
      <c r="B173" s="121">
        <v>45717</v>
      </c>
      <c r="C173" s="116" t="s">
        <v>149</v>
      </c>
      <c r="D173" s="111">
        <v>144</v>
      </c>
      <c r="E173" s="191"/>
      <c r="F173" s="192"/>
      <c r="G173" s="192"/>
      <c r="H173" s="192"/>
      <c r="I173" s="192"/>
      <c r="J173" s="192"/>
      <c r="K173" s="192"/>
      <c r="L173" s="192"/>
      <c r="M173" s="192"/>
      <c r="N173" s="192"/>
      <c r="O173" s="193"/>
    </row>
    <row r="174" spans="1:15" ht="45" customHeight="1" thickBot="1" x14ac:dyDescent="0.25">
      <c r="A174" s="238"/>
      <c r="B174" s="123">
        <v>45748</v>
      </c>
      <c r="C174" s="117" t="s">
        <v>154</v>
      </c>
      <c r="D174" s="112">
        <v>179</v>
      </c>
      <c r="E174" s="191"/>
      <c r="F174" s="192"/>
      <c r="G174" s="192"/>
      <c r="H174" s="192"/>
      <c r="I174" s="192"/>
      <c r="J174" s="192"/>
      <c r="K174" s="192"/>
      <c r="L174" s="192"/>
      <c r="M174" s="192"/>
      <c r="N174" s="192"/>
      <c r="O174" s="193"/>
    </row>
    <row r="175" spans="1:15" ht="45" customHeight="1" thickBot="1" x14ac:dyDescent="0.25">
      <c r="A175" s="233" t="s">
        <v>28</v>
      </c>
      <c r="B175" s="234"/>
      <c r="C175" s="235"/>
      <c r="D175" s="81">
        <f>AVERAGE(D147:D174)</f>
        <v>242.85714285714286</v>
      </c>
      <c r="E175" s="217"/>
      <c r="F175" s="194"/>
      <c r="G175" s="194"/>
      <c r="H175" s="194"/>
      <c r="I175" s="194"/>
      <c r="J175" s="194"/>
      <c r="K175" s="194"/>
      <c r="L175" s="194"/>
      <c r="M175" s="194"/>
      <c r="N175" s="194"/>
      <c r="O175" s="195"/>
    </row>
    <row r="176" spans="1:15" ht="21.75" customHeight="1" x14ac:dyDescent="0.2">
      <c r="A176" s="107"/>
      <c r="B176" s="108"/>
      <c r="C176" s="108"/>
      <c r="D176" s="109"/>
      <c r="E176" s="53"/>
      <c r="F176" s="53"/>
      <c r="G176" s="53"/>
      <c r="H176" s="53"/>
      <c r="I176" s="53"/>
      <c r="J176" s="53"/>
      <c r="K176" s="53"/>
      <c r="L176" s="53"/>
      <c r="M176" s="53"/>
      <c r="N176" s="53"/>
      <c r="O176" s="105"/>
    </row>
    <row r="177" spans="1:10" ht="15" thickBot="1" x14ac:dyDescent="0.25"/>
    <row r="178" spans="1:10" ht="35.1" customHeight="1" thickBot="1" x14ac:dyDescent="0.25">
      <c r="A178" s="253" t="s">
        <v>49</v>
      </c>
      <c r="B178" s="254"/>
      <c r="C178" s="254"/>
      <c r="D178" s="254"/>
      <c r="E178" s="254"/>
      <c r="F178" s="254"/>
      <c r="G178" s="254"/>
      <c r="H178" s="254"/>
      <c r="I178" s="254"/>
      <c r="J178" s="255"/>
    </row>
    <row r="179" spans="1:10" ht="60" customHeight="1" thickBot="1" x14ac:dyDescent="0.25">
      <c r="A179" s="126">
        <v>1</v>
      </c>
      <c r="B179" s="250" t="s">
        <v>162</v>
      </c>
      <c r="C179" s="251"/>
      <c r="D179" s="251"/>
      <c r="E179" s="251"/>
      <c r="F179" s="251"/>
      <c r="G179" s="251"/>
      <c r="H179" s="251"/>
      <c r="I179" s="251"/>
      <c r="J179" s="252"/>
    </row>
    <row r="180" spans="1:10" ht="60" customHeight="1" thickBot="1" x14ac:dyDescent="0.25">
      <c r="A180" s="126">
        <v>2</v>
      </c>
      <c r="B180" s="250" t="s">
        <v>163</v>
      </c>
      <c r="C180" s="251"/>
      <c r="D180" s="251"/>
      <c r="E180" s="251"/>
      <c r="F180" s="251"/>
      <c r="G180" s="251"/>
      <c r="H180" s="251"/>
      <c r="I180" s="251"/>
      <c r="J180" s="252"/>
    </row>
    <row r="181" spans="1:10" ht="60" customHeight="1" thickBot="1" x14ac:dyDescent="0.25">
      <c r="A181" s="124">
        <v>3</v>
      </c>
      <c r="B181" s="250" t="s">
        <v>164</v>
      </c>
      <c r="C181" s="251"/>
      <c r="D181" s="251"/>
      <c r="E181" s="251"/>
      <c r="F181" s="251"/>
      <c r="G181" s="251"/>
      <c r="H181" s="251"/>
      <c r="I181" s="251"/>
      <c r="J181" s="252"/>
    </row>
    <row r="182" spans="1:10" ht="60" customHeight="1" thickBot="1" x14ac:dyDescent="0.25">
      <c r="A182" s="126">
        <v>4</v>
      </c>
      <c r="B182" s="250" t="s">
        <v>165</v>
      </c>
      <c r="C182" s="251"/>
      <c r="D182" s="251"/>
      <c r="E182" s="251"/>
      <c r="F182" s="251"/>
      <c r="G182" s="251"/>
      <c r="H182" s="251"/>
      <c r="I182" s="251"/>
      <c r="J182" s="252"/>
    </row>
    <row r="183" spans="1:10" ht="60" customHeight="1" thickBot="1" x14ac:dyDescent="0.25">
      <c r="A183" s="126">
        <v>5</v>
      </c>
      <c r="B183" s="250" t="s">
        <v>167</v>
      </c>
      <c r="C183" s="251"/>
      <c r="D183" s="251"/>
      <c r="E183" s="251"/>
      <c r="F183" s="251"/>
      <c r="G183" s="251"/>
      <c r="H183" s="251"/>
      <c r="I183" s="251"/>
      <c r="J183" s="252"/>
    </row>
    <row r="184" spans="1:10" ht="60" customHeight="1" thickBot="1" x14ac:dyDescent="0.25">
      <c r="A184" s="126">
        <v>6</v>
      </c>
      <c r="B184" s="250" t="s">
        <v>166</v>
      </c>
      <c r="C184" s="251"/>
      <c r="D184" s="251"/>
      <c r="E184" s="251"/>
      <c r="F184" s="251"/>
      <c r="G184" s="251"/>
      <c r="H184" s="251"/>
      <c r="I184" s="251"/>
      <c r="J184" s="252"/>
    </row>
    <row r="185" spans="1:10" ht="17.100000000000001" customHeight="1" thickBot="1" x14ac:dyDescent="0.3">
      <c r="A185" s="249"/>
      <c r="B185" s="249"/>
      <c r="C185" s="249"/>
      <c r="D185" s="249"/>
      <c r="E185" s="249"/>
      <c r="F185" s="249"/>
      <c r="G185" s="249"/>
      <c r="H185" s="249"/>
      <c r="I185" s="249"/>
      <c r="J185" s="249"/>
    </row>
    <row r="186" spans="1:10" ht="30" customHeight="1" thickBot="1" x14ac:dyDescent="0.25">
      <c r="A186" s="196" t="s">
        <v>53</v>
      </c>
      <c r="B186" s="197"/>
      <c r="C186" s="198"/>
      <c r="D186" s="110"/>
      <c r="E186" s="110"/>
      <c r="F186" s="110"/>
      <c r="G186" s="110"/>
    </row>
    <row r="187" spans="1:10" ht="15.75" thickBot="1" x14ac:dyDescent="0.3">
      <c r="A187" s="125"/>
      <c r="B187" s="5"/>
      <c r="C187" s="53"/>
      <c r="D187" s="119"/>
    </row>
    <row r="188" spans="1:10" ht="30.75" thickBot="1" x14ac:dyDescent="0.25">
      <c r="A188" s="148" t="s">
        <v>50</v>
      </c>
      <c r="B188" s="149" t="s">
        <v>52</v>
      </c>
      <c r="C188" s="128" t="s">
        <v>51</v>
      </c>
      <c r="D188" s="130"/>
      <c r="E188" s="130"/>
      <c r="F188" s="130"/>
      <c r="G188" s="130"/>
      <c r="H188" s="130"/>
      <c r="I188" s="130"/>
    </row>
    <row r="189" spans="1:10" ht="24.95" customHeight="1" x14ac:dyDescent="0.2">
      <c r="A189" s="146" t="s">
        <v>39</v>
      </c>
      <c r="B189" s="147" t="s">
        <v>47</v>
      </c>
      <c r="C189" s="163" t="s">
        <v>75</v>
      </c>
      <c r="D189" s="142"/>
      <c r="E189" s="143"/>
      <c r="F189" s="144"/>
      <c r="G189" s="145"/>
      <c r="H189" s="131"/>
      <c r="I189" s="132"/>
    </row>
    <row r="190" spans="1:10" ht="24.95" customHeight="1" x14ac:dyDescent="0.2">
      <c r="A190" s="140" t="s">
        <v>40</v>
      </c>
      <c r="B190" s="129" t="s">
        <v>48</v>
      </c>
      <c r="C190" s="164" t="s">
        <v>67</v>
      </c>
      <c r="D190" s="142"/>
      <c r="E190" s="144"/>
      <c r="F190" s="144"/>
      <c r="G190" s="145"/>
      <c r="H190" s="132"/>
      <c r="I190" s="132"/>
    </row>
    <row r="191" spans="1:10" ht="24.95" customHeight="1" x14ac:dyDescent="0.2">
      <c r="A191" s="140" t="s">
        <v>41</v>
      </c>
      <c r="B191" s="129" t="s">
        <v>44</v>
      </c>
      <c r="C191" s="164" t="s">
        <v>168</v>
      </c>
      <c r="D191" s="142"/>
      <c r="E191" s="144"/>
      <c r="F191" s="144"/>
      <c r="G191" s="145"/>
      <c r="H191" s="132"/>
      <c r="I191" s="132"/>
    </row>
    <row r="192" spans="1:10" ht="24.95" customHeight="1" x14ac:dyDescent="0.2">
      <c r="A192" s="140" t="s">
        <v>42</v>
      </c>
      <c r="B192" s="129" t="s">
        <v>45</v>
      </c>
      <c r="C192" s="164" t="s">
        <v>69</v>
      </c>
      <c r="D192" s="142"/>
      <c r="E192" s="144"/>
      <c r="F192" s="144"/>
      <c r="G192" s="145"/>
      <c r="H192" s="132"/>
      <c r="I192" s="132"/>
    </row>
    <row r="193" spans="1:9" ht="24.95" customHeight="1" thickBot="1" x14ac:dyDescent="0.25">
      <c r="A193" s="141" t="s">
        <v>43</v>
      </c>
      <c r="B193" s="133" t="s">
        <v>46</v>
      </c>
      <c r="C193" s="165" t="s">
        <v>72</v>
      </c>
      <c r="D193" s="142"/>
      <c r="E193" s="144"/>
      <c r="F193" s="144"/>
      <c r="G193" s="145"/>
      <c r="H193" s="132"/>
      <c r="I193" s="132"/>
    </row>
  </sheetData>
  <mergeCells count="70">
    <mergeCell ref="A107:O107"/>
    <mergeCell ref="A38:O38"/>
    <mergeCell ref="A40:D40"/>
    <mergeCell ref="E77:O92"/>
    <mergeCell ref="E93:O93"/>
    <mergeCell ref="F41:N41"/>
    <mergeCell ref="A73:O73"/>
    <mergeCell ref="A66:A70"/>
    <mergeCell ref="A37:O37"/>
    <mergeCell ref="A39:O39"/>
    <mergeCell ref="A72:O72"/>
    <mergeCell ref="A1:O1"/>
    <mergeCell ref="A3:O3"/>
    <mergeCell ref="A5:D5"/>
    <mergeCell ref="A7:A18"/>
    <mergeCell ref="A19:A30"/>
    <mergeCell ref="F5:N5"/>
    <mergeCell ref="E7:O23"/>
    <mergeCell ref="E24:O24"/>
    <mergeCell ref="E25:O36"/>
    <mergeCell ref="A36:C36"/>
    <mergeCell ref="E6:O6"/>
    <mergeCell ref="A31:A35"/>
    <mergeCell ref="A178:J178"/>
    <mergeCell ref="E147:O162"/>
    <mergeCell ref="E163:O163"/>
    <mergeCell ref="E164:O175"/>
    <mergeCell ref="E94:O106"/>
    <mergeCell ref="A106:C106"/>
    <mergeCell ref="A89:A100"/>
    <mergeCell ref="A112:A123"/>
    <mergeCell ref="A147:A158"/>
    <mergeCell ref="A124:A135"/>
    <mergeCell ref="A141:C141"/>
    <mergeCell ref="A143:O143"/>
    <mergeCell ref="A145:D145"/>
    <mergeCell ref="A101:A105"/>
    <mergeCell ref="A136:A140"/>
    <mergeCell ref="A159:A170"/>
    <mergeCell ref="A185:J185"/>
    <mergeCell ref="A186:C186"/>
    <mergeCell ref="B179:J179"/>
    <mergeCell ref="B180:J180"/>
    <mergeCell ref="B181:J181"/>
    <mergeCell ref="B182:J182"/>
    <mergeCell ref="B183:J183"/>
    <mergeCell ref="B184:J184"/>
    <mergeCell ref="E40:O40"/>
    <mergeCell ref="E42:O57"/>
    <mergeCell ref="E58:O58"/>
    <mergeCell ref="E59:O71"/>
    <mergeCell ref="A71:C71"/>
    <mergeCell ref="A42:A53"/>
    <mergeCell ref="A54:A65"/>
    <mergeCell ref="A175:C175"/>
    <mergeCell ref="E129:O141"/>
    <mergeCell ref="A171:A174"/>
    <mergeCell ref="E75:O75"/>
    <mergeCell ref="F76:N76"/>
    <mergeCell ref="A144:O144"/>
    <mergeCell ref="E145:O145"/>
    <mergeCell ref="F146:N146"/>
    <mergeCell ref="A77:A88"/>
    <mergeCell ref="A75:D75"/>
    <mergeCell ref="F111:N111"/>
    <mergeCell ref="E112:O127"/>
    <mergeCell ref="E128:O128"/>
    <mergeCell ref="E110:O110"/>
    <mergeCell ref="A108:O108"/>
    <mergeCell ref="A110:D110"/>
  </mergeCells>
  <phoneticPr fontId="13" type="noConversion"/>
  <printOptions horizontalCentered="1"/>
  <pageMargins left="0.51181102362204722" right="0.51181102362204722" top="0.74803149606299213" bottom="0.74803149606299213" header="0.31496062992125984" footer="0.31496062992125984"/>
  <pageSetup paperSize="9" scale="4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Promedios</vt:lpstr>
      <vt:lpstr>Hoja 1. Gráficos Consumo</vt:lpstr>
      <vt:lpstr>'Hoja 1. Gráficos Consumo'!Área_de_impresión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Jhon Jairo Cepeda Amaya</dc:creator>
  <cp:lastModifiedBy>Rafael Martinez Palacios</cp:lastModifiedBy>
  <cp:lastPrinted>2024-09-27T15:10:31Z</cp:lastPrinted>
  <dcterms:created xsi:type="dcterms:W3CDTF">2024-06-21T13:51:25Z</dcterms:created>
  <dcterms:modified xsi:type="dcterms:W3CDTF">2025-06-10T13:16:18Z</dcterms:modified>
</cp:coreProperties>
</file>